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256" windowHeight="12228" activeTab="2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91029"/>
</workbook>
</file>

<file path=xl/calcChain.xml><?xml version="1.0" encoding="utf-8"?>
<calcChain xmlns="http://schemas.openxmlformats.org/spreadsheetml/2006/main">
  <c r="Q7" i="3" l="1"/>
  <c r="R7" i="3" s="1"/>
  <c r="Q14" i="3"/>
  <c r="R14" i="3" s="1"/>
  <c r="Q19" i="3"/>
  <c r="R19" i="3" s="1"/>
  <c r="Q11" i="3"/>
  <c r="R11" i="3" s="1"/>
  <c r="Q20" i="3"/>
  <c r="R20" i="3" s="1"/>
  <c r="Q16" i="3"/>
  <c r="R16" i="3" s="1"/>
  <c r="Q24" i="3"/>
  <c r="R24" i="3" s="1"/>
  <c r="Q25" i="3"/>
  <c r="R25" i="3" s="1"/>
  <c r="Q12" i="3"/>
  <c r="R12" i="3" s="1"/>
  <c r="Q23" i="3"/>
  <c r="R23" i="3" s="1"/>
  <c r="Q18" i="3"/>
  <c r="R18" i="3" s="1"/>
  <c r="Q10" i="3"/>
  <c r="R10" i="3" s="1"/>
  <c r="Q17" i="3"/>
  <c r="R17" i="3" s="1"/>
  <c r="Q22" i="3"/>
  <c r="R22" i="3" s="1"/>
  <c r="Q9" i="3"/>
  <c r="R9" i="3" s="1"/>
  <c r="Q8" i="3"/>
  <c r="R8" i="3" s="1"/>
  <c r="Q15" i="3"/>
  <c r="R15" i="3" s="1"/>
  <c r="Q13" i="3"/>
  <c r="R13" i="3" s="1"/>
  <c r="Q21" i="3"/>
  <c r="R21" i="3" s="1"/>
  <c r="Q34" i="4"/>
  <c r="R34" i="4" s="1"/>
  <c r="Q28" i="4"/>
  <c r="R28" i="4" s="1"/>
  <c r="Q23" i="4"/>
  <c r="R23" i="4" s="1"/>
  <c r="Q7" i="4"/>
  <c r="R7" i="4" s="1"/>
  <c r="Q22" i="4"/>
  <c r="R22" i="4" s="1"/>
  <c r="Q12" i="4"/>
  <c r="R12" i="4" s="1"/>
  <c r="Q15" i="4"/>
  <c r="R15" i="4" s="1"/>
  <c r="Q17" i="4"/>
  <c r="R17" i="4" s="1"/>
  <c r="Q24" i="4"/>
  <c r="R24" i="4" s="1"/>
  <c r="Q30" i="4"/>
  <c r="R30" i="4" s="1"/>
  <c r="Q10" i="4"/>
  <c r="R10" i="4" s="1"/>
  <c r="Q32" i="4"/>
  <c r="R32" i="4" s="1"/>
  <c r="Q9" i="4"/>
  <c r="R9" i="4" s="1"/>
  <c r="Q25" i="2"/>
  <c r="R25" i="2" s="1"/>
  <c r="Q10" i="2"/>
  <c r="R10" i="2" s="1"/>
  <c r="Q23" i="2"/>
  <c r="R23" i="2" s="1"/>
  <c r="Q34" i="2"/>
  <c r="R34" i="2" s="1"/>
  <c r="Q24" i="2"/>
  <c r="R24" i="2" s="1"/>
  <c r="Q30" i="2"/>
  <c r="R30" i="2" s="1"/>
  <c r="Q31" i="2"/>
  <c r="R31" i="2" s="1"/>
  <c r="Q17" i="2"/>
  <c r="R17" i="2" s="1"/>
  <c r="Q29" i="2"/>
  <c r="R29" i="2" s="1"/>
  <c r="Q26" i="2"/>
  <c r="R26" i="2" s="1"/>
  <c r="Q13" i="2"/>
  <c r="R13" i="2" s="1"/>
  <c r="Q36" i="2"/>
  <c r="R36" i="2" s="1"/>
  <c r="Q14" i="2"/>
  <c r="R14" i="2" s="1"/>
  <c r="Q40" i="2"/>
  <c r="R40" i="2" s="1"/>
  <c r="Q35" i="2"/>
  <c r="R35" i="2" s="1"/>
  <c r="Q38" i="2"/>
  <c r="R38" i="2" s="1"/>
  <c r="Q32" i="2"/>
  <c r="R32" i="2" s="1"/>
  <c r="Q8" i="2"/>
  <c r="R8" i="2" s="1"/>
  <c r="Q28" i="2"/>
  <c r="R28" i="2" s="1"/>
  <c r="Q11" i="2"/>
  <c r="R11" i="2" s="1"/>
  <c r="Q15" i="2"/>
  <c r="R15" i="2" s="1"/>
  <c r="Q21" i="2"/>
  <c r="R21" i="2" s="1"/>
  <c r="Q39" i="2"/>
  <c r="R39" i="2" s="1"/>
  <c r="Q18" i="2"/>
  <c r="R18" i="2" s="1"/>
  <c r="Q27" i="2"/>
  <c r="R27" i="2" s="1"/>
  <c r="Q9" i="2"/>
  <c r="R9" i="2" s="1"/>
  <c r="Q7" i="2"/>
  <c r="R7" i="2" s="1"/>
  <c r="Q37" i="2"/>
  <c r="R37" i="2" s="1"/>
  <c r="Q16" i="2"/>
  <c r="R16" i="2" s="1"/>
  <c r="Q19" i="2"/>
  <c r="R19" i="2" s="1"/>
  <c r="Q12" i="2"/>
  <c r="R12" i="2" s="1"/>
  <c r="Q20" i="2"/>
  <c r="R20" i="2" s="1"/>
  <c r="Q22" i="2"/>
  <c r="R22" i="2" s="1"/>
  <c r="Q33" i="2"/>
  <c r="R33" i="2" s="1"/>
  <c r="Q12" i="1"/>
  <c r="R12" i="1" s="1"/>
  <c r="Q18" i="1"/>
  <c r="R18" i="1" s="1"/>
  <c r="Q16" i="1"/>
  <c r="R16" i="1" s="1"/>
  <c r="Q27" i="1"/>
  <c r="R27" i="1" s="1"/>
  <c r="Q14" i="1"/>
  <c r="R14" i="1" s="1"/>
  <c r="Q13" i="1"/>
  <c r="R13" i="1" s="1"/>
  <c r="Q20" i="1"/>
  <c r="R20" i="1" s="1"/>
  <c r="Q17" i="1"/>
  <c r="R17" i="1" s="1"/>
  <c r="Q9" i="1"/>
  <c r="R9" i="1" s="1"/>
  <c r="Q10" i="1"/>
  <c r="R10" i="1" s="1"/>
  <c r="Q11" i="1"/>
  <c r="R11" i="1" s="1"/>
  <c r="Q24" i="1"/>
  <c r="R24" i="1" s="1"/>
  <c r="Q26" i="1"/>
  <c r="R26" i="1" s="1"/>
  <c r="Q19" i="1"/>
  <c r="R19" i="1" s="1"/>
  <c r="Q22" i="1"/>
  <c r="R22" i="1" s="1"/>
  <c r="Q8" i="1"/>
  <c r="R8" i="1" s="1"/>
  <c r="Q25" i="1"/>
  <c r="R25" i="1" s="1"/>
  <c r="Q29" i="1"/>
  <c r="R29" i="1" s="1"/>
  <c r="Q28" i="1"/>
  <c r="R28" i="1" s="1"/>
  <c r="Q23" i="1"/>
  <c r="R23" i="1" s="1"/>
  <c r="Q21" i="1"/>
  <c r="R21" i="1" s="1"/>
  <c r="Q15" i="1"/>
  <c r="R15" i="1" s="1"/>
  <c r="Q7" i="1"/>
  <c r="R7" i="1" s="1"/>
  <c r="Q20" i="4"/>
  <c r="R20" i="4" s="1"/>
  <c r="Q29" i="4"/>
  <c r="R29" i="4" s="1"/>
  <c r="Q14" i="4"/>
  <c r="R14" i="4" s="1"/>
  <c r="Q18" i="4"/>
  <c r="R18" i="4" s="1"/>
  <c r="Q33" i="4"/>
  <c r="R33" i="4" s="1"/>
  <c r="Q19" i="4"/>
  <c r="R19" i="4" s="1"/>
  <c r="Q25" i="4"/>
  <c r="R25" i="4" s="1"/>
  <c r="Q13" i="4"/>
  <c r="R13" i="4" s="1"/>
  <c r="Q11" i="4"/>
  <c r="R11" i="4" s="1"/>
  <c r="Q27" i="4"/>
  <c r="R27" i="4" s="1"/>
  <c r="Q16" i="4"/>
  <c r="R16" i="4" s="1"/>
  <c r="Q8" i="4"/>
  <c r="R8" i="4" s="1"/>
  <c r="Q35" i="4"/>
  <c r="R35" i="4" s="1"/>
  <c r="Q31" i="4"/>
  <c r="R31" i="4" s="1"/>
  <c r="Q21" i="4"/>
  <c r="R21" i="4" s="1"/>
  <c r="Q26" i="4"/>
  <c r="R26" i="4" s="1"/>
</calcChain>
</file>

<file path=xl/sharedStrings.xml><?xml version="1.0" encoding="utf-8"?>
<sst xmlns="http://schemas.openxmlformats.org/spreadsheetml/2006/main" count="992" uniqueCount="386">
  <si>
    <t>№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</si>
  <si>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</si>
  <si>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</si>
  <si>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</si>
  <si>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</si>
  <si>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Бадмаев</t>
  </si>
  <si>
    <t>Данзан</t>
  </si>
  <si>
    <t>Мергенович</t>
  </si>
  <si>
    <t>г.Элиста</t>
  </si>
  <si>
    <t>Саналовна</t>
  </si>
  <si>
    <t>Дмитрий</t>
  </si>
  <si>
    <t>Сергеевич</t>
  </si>
  <si>
    <t>Виктория</t>
  </si>
  <si>
    <t>Олеговна</t>
  </si>
  <si>
    <t>Эрдни</t>
  </si>
  <si>
    <t>Евгеньевич</t>
  </si>
  <si>
    <t xml:space="preserve">Цаган –Манджиев </t>
  </si>
  <si>
    <t>Владимир</t>
  </si>
  <si>
    <t>Николаевич</t>
  </si>
  <si>
    <t>м</t>
  </si>
  <si>
    <t>г. Элиста</t>
  </si>
  <si>
    <t>07.09.2010 г</t>
  </si>
  <si>
    <t>МБОУ "СОШ №10"</t>
  </si>
  <si>
    <t>Манджиев Ю.А.</t>
  </si>
  <si>
    <t xml:space="preserve">Чучилов </t>
  </si>
  <si>
    <t>Арсен</t>
  </si>
  <si>
    <t>Русланович</t>
  </si>
  <si>
    <t>04.11.2010 г</t>
  </si>
  <si>
    <t>Даргаева</t>
  </si>
  <si>
    <t>Маргарита</t>
  </si>
  <si>
    <t>Романовна</t>
  </si>
  <si>
    <t>ж</t>
  </si>
  <si>
    <t>19.08.2010 г</t>
  </si>
  <si>
    <t>Нелли</t>
  </si>
  <si>
    <t>Босхомджиева</t>
  </si>
  <si>
    <t>Эрдниевна</t>
  </si>
  <si>
    <t>Сергеевна</t>
  </si>
  <si>
    <t>Анатольевич</t>
  </si>
  <si>
    <t>Лиджиев Санал Батрович</t>
  </si>
  <si>
    <t>Максим</t>
  </si>
  <si>
    <t>Юрьевич</t>
  </si>
  <si>
    <t>Андреевна</t>
  </si>
  <si>
    <t>МБОУ "СОШ №17 " им.Кугультинова Д.Н.</t>
  </si>
  <si>
    <t>Чевдюев Владимир Васильевич</t>
  </si>
  <si>
    <t>Айлана</t>
  </si>
  <si>
    <t>Санджиев</t>
  </si>
  <si>
    <t>Бадмаева</t>
  </si>
  <si>
    <t>Анна</t>
  </si>
  <si>
    <t>Вячеславовна</t>
  </si>
  <si>
    <t>Инджиева</t>
  </si>
  <si>
    <t>Софья</t>
  </si>
  <si>
    <t>Хечиевна</t>
  </si>
  <si>
    <t>Ромадикова</t>
  </si>
  <si>
    <t>Михайловна</t>
  </si>
  <si>
    <t>Талтаев</t>
  </si>
  <si>
    <t>Юрий</t>
  </si>
  <si>
    <t>Аришевич</t>
  </si>
  <si>
    <t>Оконова</t>
  </si>
  <si>
    <t>Манджиев</t>
  </si>
  <si>
    <t>Бадма</t>
  </si>
  <si>
    <t>Владимирович</t>
  </si>
  <si>
    <t xml:space="preserve">Манджиева </t>
  </si>
  <si>
    <t xml:space="preserve">Данара </t>
  </si>
  <si>
    <t>Баатровна</t>
  </si>
  <si>
    <t>МБОУ СОШ № 18</t>
  </si>
  <si>
    <t>Сангаджиев  Виктор Борисович</t>
  </si>
  <si>
    <t xml:space="preserve">Хургчиева </t>
  </si>
  <si>
    <t xml:space="preserve">Амуланга </t>
  </si>
  <si>
    <t>Александровна</t>
  </si>
  <si>
    <t>Джалаев</t>
  </si>
  <si>
    <t>Давдан</t>
  </si>
  <si>
    <t>Дольганович</t>
  </si>
  <si>
    <t>МБОУ СОШ №20</t>
  </si>
  <si>
    <t>Манджиев Чингис Борисович</t>
  </si>
  <si>
    <t>Хохлышев</t>
  </si>
  <si>
    <t>Мерген</t>
  </si>
  <si>
    <t>Владиславович</t>
  </si>
  <si>
    <t>Цебеков</t>
  </si>
  <si>
    <t>Давид</t>
  </si>
  <si>
    <t>Джангарович</t>
  </si>
  <si>
    <t>Энкира</t>
  </si>
  <si>
    <t>Хулаев</t>
  </si>
  <si>
    <t>Данил</t>
  </si>
  <si>
    <t>Романович</t>
  </si>
  <si>
    <t>МБОУ «СОШ №21»</t>
  </si>
  <si>
    <t>Онаев Андрей Львович</t>
  </si>
  <si>
    <t>Адьян</t>
  </si>
  <si>
    <t>Арсланович</t>
  </si>
  <si>
    <t>Авяев</t>
  </si>
  <si>
    <t>Санал</t>
  </si>
  <si>
    <t>МБОУ СОШ№23 им.П.М. Эрдниева</t>
  </si>
  <si>
    <t>Мухараев Сергей Лиджиевич</t>
  </si>
  <si>
    <t xml:space="preserve">Бадмаев </t>
  </si>
  <si>
    <t>Савр</t>
  </si>
  <si>
    <t>Александрович</t>
  </si>
  <si>
    <t>Малунов</t>
  </si>
  <si>
    <t>Басан</t>
  </si>
  <si>
    <t>Валерьевич</t>
  </si>
  <si>
    <t>МБОУ "ЭКГ"</t>
  </si>
  <si>
    <t>Эрднеев Владимир Борисович</t>
  </si>
  <si>
    <t xml:space="preserve">Чимидов </t>
  </si>
  <si>
    <t>Эсен</t>
  </si>
  <si>
    <t>МБОУ "ЭМГ"</t>
  </si>
  <si>
    <t>Даганов Лиджи Юрьевич</t>
  </si>
  <si>
    <t>Дарбакова</t>
  </si>
  <si>
    <t>Даяна</t>
  </si>
  <si>
    <t>Эрдняевна</t>
  </si>
  <si>
    <t>Васильева</t>
  </si>
  <si>
    <t>Айтана</t>
  </si>
  <si>
    <t>Эренценовна</t>
  </si>
  <si>
    <t>МБОУ "КНГ им.Кичикова А.Ш."</t>
  </si>
  <si>
    <t>Бадма-Горяев Гаря Саналович</t>
  </si>
  <si>
    <t>Ходыков</t>
  </si>
  <si>
    <t>Даниил</t>
  </si>
  <si>
    <t xml:space="preserve">Евгеньевич </t>
  </si>
  <si>
    <t>МБОУ "Калмыцкая этнокультурная гимназия" имени Зая-Пандиты</t>
  </si>
  <si>
    <t>Сарылов Чингис Арслангович</t>
  </si>
  <si>
    <t>Эрдем</t>
  </si>
  <si>
    <t>Басангович</t>
  </si>
  <si>
    <t xml:space="preserve">Литвинова </t>
  </si>
  <si>
    <t xml:space="preserve">Ангелина </t>
  </si>
  <si>
    <t>21.10.210</t>
  </si>
  <si>
    <t xml:space="preserve">МБОУ "РНГ" </t>
  </si>
  <si>
    <t>Костюков Владислав Юрьевич</t>
  </si>
  <si>
    <t xml:space="preserve">Кошманова </t>
  </si>
  <si>
    <t xml:space="preserve">Виктория </t>
  </si>
  <si>
    <t>Игоревна</t>
  </si>
  <si>
    <t xml:space="preserve">Александр </t>
  </si>
  <si>
    <t>Фамилия участника</t>
  </si>
  <si>
    <t xml:space="preserve">Имя </t>
  </si>
  <si>
    <t>Отчество</t>
  </si>
  <si>
    <t>Пол (м, ж)</t>
  </si>
  <si>
    <t>Анатолий</t>
  </si>
  <si>
    <t>Алексеевич</t>
  </si>
  <si>
    <t>Нарановна</t>
  </si>
  <si>
    <t>Михайлович</t>
  </si>
  <si>
    <t>Мингияновна</t>
  </si>
  <si>
    <t>Башинский</t>
  </si>
  <si>
    <t>МБОУ "СОШ №8 им. Н. Очирова"</t>
  </si>
  <si>
    <t>Кравцов Ростислав Юрьевич</t>
  </si>
  <si>
    <t>Очир</t>
  </si>
  <si>
    <t>Милана</t>
  </si>
  <si>
    <t xml:space="preserve">Кувакова </t>
  </si>
  <si>
    <t>МБОУ "СОШ№12"</t>
  </si>
  <si>
    <t>Горяев</t>
  </si>
  <si>
    <t>Артур</t>
  </si>
  <si>
    <t>Занкидаров Тимур Евгеньевич</t>
  </si>
  <si>
    <t>Данир</t>
  </si>
  <si>
    <t>Хулхачиев</t>
  </si>
  <si>
    <t>Сабина</t>
  </si>
  <si>
    <t>Алдар</t>
  </si>
  <si>
    <t>Вячеславович</t>
  </si>
  <si>
    <t>Лиджиева</t>
  </si>
  <si>
    <t>Сангаджиевна</t>
  </si>
  <si>
    <t>Джабборова</t>
  </si>
  <si>
    <t>Аиша</t>
  </si>
  <si>
    <t>Абдурахимовна</t>
  </si>
  <si>
    <t>Станислав</t>
  </si>
  <si>
    <t>Денисович</t>
  </si>
  <si>
    <t>Церенова</t>
  </si>
  <si>
    <t>Алена</t>
  </si>
  <si>
    <t>Станиславовна</t>
  </si>
  <si>
    <t>Мухараев</t>
  </si>
  <si>
    <t>Джалович</t>
  </si>
  <si>
    <t>Сангаджиева</t>
  </si>
  <si>
    <t>Колдаев</t>
  </si>
  <si>
    <t>Тенгис</t>
  </si>
  <si>
    <t>Арслан</t>
  </si>
  <si>
    <t>Колошев</t>
  </si>
  <si>
    <t>Вячеслав</t>
  </si>
  <si>
    <t>Имеев</t>
  </si>
  <si>
    <t>Сергей</t>
  </si>
  <si>
    <t>Очирович</t>
  </si>
  <si>
    <t>Манжиков</t>
  </si>
  <si>
    <t>Петрович</t>
  </si>
  <si>
    <t>София</t>
  </si>
  <si>
    <t>Альма</t>
  </si>
  <si>
    <t>Улюмджиева</t>
  </si>
  <si>
    <t>Алтана</t>
  </si>
  <si>
    <t>Манджиева</t>
  </si>
  <si>
    <t>Герля</t>
  </si>
  <si>
    <t>Цеденовна</t>
  </si>
  <si>
    <t>Дарина</t>
  </si>
  <si>
    <t>Николаевна</t>
  </si>
  <si>
    <t>Очир-Гаряева</t>
  </si>
  <si>
    <t>Элина</t>
  </si>
  <si>
    <t>Валерьевна</t>
  </si>
  <si>
    <t>Иляна</t>
  </si>
  <si>
    <t>МБОУ "Элистинский лицей"</t>
  </si>
  <si>
    <t>Адьяев Наран Петрович</t>
  </si>
  <si>
    <t>Корсаева</t>
  </si>
  <si>
    <t>Дельгир</t>
  </si>
  <si>
    <t xml:space="preserve">Лиджиев </t>
  </si>
  <si>
    <t>Дамир</t>
  </si>
  <si>
    <t>Арашаевич</t>
  </si>
  <si>
    <t xml:space="preserve">Хурчиева </t>
  </si>
  <si>
    <t xml:space="preserve">Энкира </t>
  </si>
  <si>
    <t>Самаев</t>
  </si>
  <si>
    <t xml:space="preserve">Бата </t>
  </si>
  <si>
    <t>Наранович</t>
  </si>
  <si>
    <t>Эрендженова</t>
  </si>
  <si>
    <t>Агата</t>
  </si>
  <si>
    <t xml:space="preserve"> Сангаджиевич</t>
  </si>
  <si>
    <t>Натыров</t>
  </si>
  <si>
    <t>Эрдниевич</t>
  </si>
  <si>
    <t>Харгатаев Эдуард Борисович</t>
  </si>
  <si>
    <t>Будыков</t>
  </si>
  <si>
    <t>Сарангов</t>
  </si>
  <si>
    <t>Баин</t>
  </si>
  <si>
    <t>Басангов</t>
  </si>
  <si>
    <t>Церенов</t>
  </si>
  <si>
    <t>Байрсан</t>
  </si>
  <si>
    <t>Саварович</t>
  </si>
  <si>
    <t>Пюрбеева</t>
  </si>
  <si>
    <t>Нармира</t>
  </si>
  <si>
    <t>Эрдниева</t>
  </si>
  <si>
    <t>МБОУ "СОШ№3 им.Сергиенко Н.Г."</t>
  </si>
  <si>
    <t>Эрендженов Санчир Дорджиевич</t>
  </si>
  <si>
    <t>Аюр</t>
  </si>
  <si>
    <t>Баатарович</t>
  </si>
  <si>
    <t>Джурлаева</t>
  </si>
  <si>
    <t xml:space="preserve">Бембинова </t>
  </si>
  <si>
    <t>Альмана</t>
  </si>
  <si>
    <t>Самтановна</t>
  </si>
  <si>
    <t>Диана</t>
  </si>
  <si>
    <t>Андреевич</t>
  </si>
  <si>
    <t>Бамба</t>
  </si>
  <si>
    <t xml:space="preserve">Башаева </t>
  </si>
  <si>
    <t>Муратовна</t>
  </si>
  <si>
    <t>28.10.2008 г</t>
  </si>
  <si>
    <t>Зунгруев</t>
  </si>
  <si>
    <t>Донгруппова</t>
  </si>
  <si>
    <t>Саглара</t>
  </si>
  <si>
    <t>Джангровна</t>
  </si>
  <si>
    <t>Баджаев</t>
  </si>
  <si>
    <t>Дарья</t>
  </si>
  <si>
    <t>Денисовна</t>
  </si>
  <si>
    <t>Китляева</t>
  </si>
  <si>
    <t>Эллара</t>
  </si>
  <si>
    <t>Шатлаев</t>
  </si>
  <si>
    <t>Цеден</t>
  </si>
  <si>
    <t>Олегович</t>
  </si>
  <si>
    <t>Вадимовна</t>
  </si>
  <si>
    <t>Чакаев</t>
  </si>
  <si>
    <t>Владислав</t>
  </si>
  <si>
    <t>Байкс</t>
  </si>
  <si>
    <t>Рахманович</t>
  </si>
  <si>
    <t>Адьянов</t>
  </si>
  <si>
    <t>Баирович</t>
  </si>
  <si>
    <t>Арслановна</t>
  </si>
  <si>
    <t>Бабаев</t>
  </si>
  <si>
    <t xml:space="preserve">Амир-Хан </t>
  </si>
  <si>
    <t>Асланович</t>
  </si>
  <si>
    <t>МБОУ "КНГ им. Кичикова А.Ш."</t>
  </si>
  <si>
    <t>Баргарова</t>
  </si>
  <si>
    <t>Бамбышев</t>
  </si>
  <si>
    <t>Чернышев</t>
  </si>
  <si>
    <t xml:space="preserve">Дорджиев </t>
  </si>
  <si>
    <t>Артем</t>
  </si>
  <si>
    <t xml:space="preserve">Пуртинов </t>
  </si>
  <si>
    <t>07.01.2007 г</t>
  </si>
  <si>
    <t xml:space="preserve">Ховренков </t>
  </si>
  <si>
    <t>21.10.2007 г</t>
  </si>
  <si>
    <t xml:space="preserve">Бадмаева </t>
  </si>
  <si>
    <t xml:space="preserve">Тумаев </t>
  </si>
  <si>
    <t>Байр</t>
  </si>
  <si>
    <t xml:space="preserve">Владимирович </t>
  </si>
  <si>
    <t>Ангелина</t>
  </si>
  <si>
    <t>Лиджеев</t>
  </si>
  <si>
    <t>Саврович</t>
  </si>
  <si>
    <t>Меджеев</t>
  </si>
  <si>
    <t>Айдаралиев</t>
  </si>
  <si>
    <t>Алтай</t>
  </si>
  <si>
    <t>Камильевич</t>
  </si>
  <si>
    <t>Боджаев</t>
  </si>
  <si>
    <t>Батнасн</t>
  </si>
  <si>
    <t>Алиев</t>
  </si>
  <si>
    <t>Довлат</t>
  </si>
  <si>
    <t>Фазильевич</t>
  </si>
  <si>
    <t>Чингиз</t>
  </si>
  <si>
    <t>Кириенко</t>
  </si>
  <si>
    <t>Борзова</t>
  </si>
  <si>
    <t xml:space="preserve">Валерия </t>
  </si>
  <si>
    <t>МБОУ СОШ№23 им.П.М.Эрддниева</t>
  </si>
  <si>
    <t>Слизская</t>
  </si>
  <si>
    <t xml:space="preserve">Эняев </t>
  </si>
  <si>
    <t>Мазан</t>
  </si>
  <si>
    <t xml:space="preserve">Эрендженов </t>
  </si>
  <si>
    <t>Тюрбеев</t>
  </si>
  <si>
    <t>Заян</t>
  </si>
  <si>
    <t xml:space="preserve">Букшургинов </t>
  </si>
  <si>
    <t>Константин</t>
  </si>
  <si>
    <t>Гаря</t>
  </si>
  <si>
    <t>Эльвегович</t>
  </si>
  <si>
    <t>Шибиджиева</t>
  </si>
  <si>
    <t>Алексеевна</t>
  </si>
  <si>
    <t>Карвенова</t>
  </si>
  <si>
    <t>Ляйсан</t>
  </si>
  <si>
    <t>Нимгировна</t>
  </si>
  <si>
    <t xml:space="preserve">Барыков </t>
  </si>
  <si>
    <t>Имя</t>
  </si>
  <si>
    <t>Шамаева</t>
  </si>
  <si>
    <t>Катрин</t>
  </si>
  <si>
    <t>МБОУ "СОШ № 17" им Кугультинова Д.Н.</t>
  </si>
  <si>
    <t>МБОУ "СОШ №23 им.Эрдниева П.М."</t>
  </si>
  <si>
    <t>Манжикова</t>
  </si>
  <si>
    <t>Сангаджиев Виктор Борисович</t>
  </si>
  <si>
    <t>Дорджиев</t>
  </si>
  <si>
    <t>Андрей</t>
  </si>
  <si>
    <t>Санджиевич</t>
  </si>
  <si>
    <t>МБОУ "СОШ № 17" им. Кугультинова Д.Н.</t>
  </si>
  <si>
    <t>Лиджигоряева</t>
  </si>
  <si>
    <t>Махмутов</t>
  </si>
  <si>
    <t>МБОУ "Средняя общеобразовательная школа № 23 имени Эрдниева П.М."</t>
  </si>
  <si>
    <t>МБОУ "СОШ № 20"</t>
  </si>
  <si>
    <t>Калинин</t>
  </si>
  <si>
    <t>Георгий</t>
  </si>
  <si>
    <t>МБОУ " СОШ № 10" им. Бембетова В.А.</t>
  </si>
  <si>
    <t xml:space="preserve">Манджиев Юрий Анджаевич </t>
  </si>
  <si>
    <t>МБОУ "СОШ №4"</t>
  </si>
  <si>
    <t>Гошенданов Арслан Алексеевич</t>
  </si>
  <si>
    <t>Кулик</t>
  </si>
  <si>
    <t xml:space="preserve"> Андреевич</t>
  </si>
  <si>
    <t xml:space="preserve">Ярослав </t>
  </si>
  <si>
    <t>Дорджиева</t>
  </si>
  <si>
    <t>ПРОТОКОЛ</t>
  </si>
  <si>
    <t xml:space="preserve"> муниципального этапа Всероссийской олимпиады школьников 2024-2025 уч. год</t>
  </si>
  <si>
    <t>предмет:</t>
  </si>
  <si>
    <t>класс:</t>
  </si>
  <si>
    <t>Дата проведения:</t>
  </si>
  <si>
    <t>ОБЗР</t>
  </si>
  <si>
    <t>25.11.2024 г.</t>
  </si>
  <si>
    <t xml:space="preserve">Сумма баллов </t>
  </si>
  <si>
    <t xml:space="preserve">% выполнения </t>
  </si>
  <si>
    <t>Статус участника</t>
  </si>
  <si>
    <t xml:space="preserve">Теоретический тур </t>
  </si>
  <si>
    <t>Практический тур</t>
  </si>
  <si>
    <t>Отказ</t>
  </si>
  <si>
    <t>МБОУ "ЭТЛ"</t>
  </si>
  <si>
    <t xml:space="preserve">Максимальный балл: </t>
  </si>
  <si>
    <t xml:space="preserve">отказ </t>
  </si>
  <si>
    <r>
      <rPr>
        <b/>
        <sz val="12"/>
        <color rgb="FF000000"/>
        <rFont val="Times New Roman"/>
        <family val="1"/>
        <charset val="204"/>
      </rPr>
      <t>Председатель жюри:</t>
    </r>
    <r>
      <rPr>
        <sz val="12"/>
        <color indexed="8"/>
        <rFont val="Times New Roman"/>
        <family val="1"/>
        <charset val="204"/>
      </rPr>
      <t xml:space="preserve"> Баиров Б.Б.</t>
    </r>
  </si>
  <si>
    <r>
      <rPr>
        <b/>
        <sz val="12"/>
        <color rgb="FF000000"/>
        <rFont val="Times New Roman"/>
        <family val="1"/>
        <charset val="204"/>
      </rPr>
      <t>Члены жюри:</t>
    </r>
    <r>
      <rPr>
        <sz val="12"/>
        <color indexed="8"/>
        <rFont val="Times New Roman"/>
        <family val="1"/>
        <charset val="204"/>
      </rPr>
      <t xml:space="preserve"> Бурлыкова Э.Б.</t>
    </r>
  </si>
  <si>
    <t xml:space="preserve">      Сангаджиева С.А.</t>
  </si>
  <si>
    <t xml:space="preserve">      Балтыков А.К.</t>
  </si>
  <si>
    <t xml:space="preserve">      Велегурина О.В.</t>
  </si>
  <si>
    <t xml:space="preserve">       Тутышев В.Н.</t>
  </si>
  <si>
    <t xml:space="preserve">       Бутаева И.Б.</t>
  </si>
  <si>
    <r>
      <rPr>
        <b/>
        <sz val="12"/>
        <color rgb="FF000000"/>
        <rFont val="Times New Roman"/>
        <family val="1"/>
        <charset val="204"/>
      </rPr>
      <t xml:space="preserve">            Члены жюри:</t>
    </r>
    <r>
      <rPr>
        <sz val="12"/>
        <color indexed="8"/>
        <rFont val="Times New Roman"/>
        <family val="1"/>
        <charset val="204"/>
      </rPr>
      <t xml:space="preserve"> Бурлыкова Э.Б.</t>
    </r>
  </si>
  <si>
    <t xml:space="preserve">        Сангаджиева С.А.</t>
  </si>
  <si>
    <t xml:space="preserve">        Балтыков А.К.</t>
  </si>
  <si>
    <t xml:space="preserve">        Велегурина О.В.</t>
  </si>
  <si>
    <t xml:space="preserve">        Тутышев В.Н.</t>
  </si>
  <si>
    <t xml:space="preserve">         Бутаева И.Б.</t>
  </si>
  <si>
    <t xml:space="preserve">                  Сангаджиева С.А.</t>
  </si>
  <si>
    <t xml:space="preserve">                  Балтыков А.К.</t>
  </si>
  <si>
    <t xml:space="preserve">                   Велегурина О.В.</t>
  </si>
  <si>
    <t xml:space="preserve">                   Тутышев В.Н.</t>
  </si>
  <si>
    <t xml:space="preserve">                   Бутаева И.Б.</t>
  </si>
  <si>
    <t xml:space="preserve">         Тутышев В.Н.</t>
  </si>
  <si>
    <t>отказ</t>
  </si>
  <si>
    <t>Задание 2 "Вязание узлов"</t>
  </si>
  <si>
    <t>Задание 3 "Подготовка пострадавшего к транспортировке"</t>
  </si>
  <si>
    <t>Задание 4 "Оказание первой мед.помощи"</t>
  </si>
  <si>
    <t>Задание 6 "Спасательные работы на воде"</t>
  </si>
  <si>
    <t>Задание 1 "Перестегивание карабинов с различной конструкцией муфт"</t>
  </si>
  <si>
    <t>Задание 3 "Тушение условного очага возгорания"</t>
  </si>
  <si>
    <t>Шаханова Г.Г.</t>
  </si>
  <si>
    <t xml:space="preserve">        Шаханова Г.Г.</t>
  </si>
  <si>
    <t xml:space="preserve">       Шаханова Г.Г.</t>
  </si>
  <si>
    <t xml:space="preserve">         Шаханова Г.Г.</t>
  </si>
  <si>
    <t>Задание 1 "Ориентирование на местности. Определение азимута"</t>
  </si>
  <si>
    <t>Задание 2 "Вязхание узлов"</t>
  </si>
  <si>
    <t>Задание 3 "Надевание боевой одежды пожарного"</t>
  </si>
  <si>
    <t>Задание 5 "Неполная сборка/разборка автомата Калашникеорва"</t>
  </si>
  <si>
    <t>Задание 6 "Заброс веревки в цель"</t>
  </si>
  <si>
    <t>Задание 5 "Неполная сборка/разборка автомата Калашникова"</t>
  </si>
  <si>
    <t>Задание 5 "Заброс веревки в цель"</t>
  </si>
  <si>
    <t>Задание 1 "Ориентирование на местности. Определение азимута</t>
  </si>
  <si>
    <t>МБОУ "СОШ №20"</t>
  </si>
  <si>
    <t xml:space="preserve">Победитель </t>
  </si>
  <si>
    <t>Призер</t>
  </si>
  <si>
    <t>Победитель</t>
  </si>
  <si>
    <t>МБОУ "СОШ № 18"</t>
  </si>
  <si>
    <t>МБОУ "СОШ№23 им.П.М. Эрдниева</t>
  </si>
  <si>
    <t>Задание 4 "оказание первой мед.помощи"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</si>
</sst>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31">
    <xf numFmtId="0" fontId="0" fillId="0" borderId="0" xfId="0"/>
    <xf numFmtId="14" fontId="1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14" fontId="1" fillId="3" borderId="1" xfId="1" applyNumberFormat="1" applyFont="1" applyFill="1" applyBorder="1" applyAlignment="1">
      <alignment horizontal="left" vertical="top"/>
    </xf>
    <xf numFmtId="14" fontId="5" fillId="3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1" fillId="3" borderId="1" xfId="1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14" fontId="1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0" xfId="1" applyFont="1" applyAlignment="1"/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1" fillId="0" borderId="0" xfId="1" applyFont="1" applyBorder="1" applyAlignment="1"/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left" vertical="top"/>
    </xf>
    <xf numFmtId="14" fontId="1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/>
    <xf numFmtId="14" fontId="2" fillId="2" borderId="2" xfId="0" applyNumberFormat="1" applyFont="1" applyFill="1" applyBorder="1" applyAlignment="1">
      <alignment horizontal="left" vertical="top"/>
    </xf>
    <xf numFmtId="14" fontId="1" fillId="2" borderId="2" xfId="1" applyNumberFormat="1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0" fillId="0" borderId="0" xfId="0" applyFont="1"/>
    <xf numFmtId="0" fontId="3" fillId="2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65" fontId="1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2" borderId="1" xfId="1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1" fillId="2" borderId="1" xfId="1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top"/>
    </xf>
    <xf numFmtId="14" fontId="1" fillId="3" borderId="1" xfId="1" applyNumberFormat="1" applyFont="1" applyFill="1" applyBorder="1" applyAlignment="1">
      <alignment horizontal="center" vertical="top"/>
    </xf>
    <xf numFmtId="0" fontId="14" fillId="3" borderId="0" xfId="0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14" fontId="1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7" workbookViewId="0">
      <selection activeCell="H13" sqref="H13"/>
    </sheetView>
  </sheetViews>
  <sheetFormatPr defaultRowHeight="14.4" x14ac:dyDescent="0.3"/>
  <cols>
    <col min="1" max="1" width="4.44140625" customWidth="1"/>
    <col min="2" max="2" width="19.33203125" customWidth="1"/>
    <col min="3" max="3" width="12.44140625" customWidth="1"/>
    <col min="4" max="4" width="17.6640625" customWidth="1"/>
    <col min="5" max="5" width="7.44140625" customWidth="1"/>
    <col min="6" max="6" width="11.33203125" bestFit="1" customWidth="1"/>
    <col min="7" max="7" width="12.88671875" customWidth="1"/>
    <col min="8" max="8" width="29.5546875" customWidth="1"/>
    <col min="9" max="9" width="37.88671875" customWidth="1"/>
    <col min="10" max="10" width="16.88671875" customWidth="1"/>
    <col min="11" max="11" width="13" customWidth="1"/>
    <col min="12" max="16" width="9.33203125" bestFit="1" customWidth="1"/>
    <col min="19" max="19" width="13.44140625" customWidth="1"/>
  </cols>
  <sheetData>
    <row r="1" spans="1:19" ht="15.6" x14ac:dyDescent="0.3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19" ht="15.6" x14ac:dyDescent="0.3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19" ht="15.6" x14ac:dyDescent="0.3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4">
        <v>8</v>
      </c>
      <c r="M3" s="35"/>
    </row>
    <row r="4" spans="1:19" ht="15.6" x14ac:dyDescent="0.3">
      <c r="B4" s="32" t="s">
        <v>339</v>
      </c>
      <c r="C4" s="32"/>
      <c r="D4" s="86">
        <v>200</v>
      </c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5" spans="1:19" ht="15.6" x14ac:dyDescent="0.3">
      <c r="K5" s="119" t="s">
        <v>336</v>
      </c>
      <c r="L5" s="120"/>
      <c r="M5" s="120"/>
      <c r="N5" s="120"/>
      <c r="O5" s="120"/>
      <c r="P5" s="121"/>
    </row>
    <row r="6" spans="1:19" ht="124.8" x14ac:dyDescent="0.3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335</v>
      </c>
      <c r="K6" s="91" t="s">
        <v>365</v>
      </c>
      <c r="L6" s="91" t="s">
        <v>361</v>
      </c>
      <c r="M6" s="91" t="s">
        <v>366</v>
      </c>
      <c r="N6" s="91" t="s">
        <v>363</v>
      </c>
      <c r="O6" s="91" t="s">
        <v>377</v>
      </c>
      <c r="P6" s="91" t="s">
        <v>364</v>
      </c>
      <c r="Q6" s="91" t="s">
        <v>332</v>
      </c>
      <c r="R6" s="91" t="s">
        <v>333</v>
      </c>
      <c r="S6" s="91" t="s">
        <v>334</v>
      </c>
    </row>
    <row r="7" spans="1:19" ht="15.6" x14ac:dyDescent="0.3">
      <c r="A7" s="70">
        <v>1</v>
      </c>
      <c r="B7" s="2" t="s">
        <v>88</v>
      </c>
      <c r="C7" s="2" t="s">
        <v>89</v>
      </c>
      <c r="D7" s="2" t="s">
        <v>15</v>
      </c>
      <c r="E7" s="67" t="s">
        <v>19</v>
      </c>
      <c r="F7" s="12" t="s">
        <v>20</v>
      </c>
      <c r="G7" s="16">
        <v>40266</v>
      </c>
      <c r="H7" s="12" t="s">
        <v>90</v>
      </c>
      <c r="I7" s="2" t="s">
        <v>91</v>
      </c>
      <c r="J7" s="67">
        <v>63</v>
      </c>
      <c r="K7" s="64">
        <v>10</v>
      </c>
      <c r="L7" s="95">
        <v>12</v>
      </c>
      <c r="M7" s="95">
        <v>9</v>
      </c>
      <c r="N7" s="95">
        <v>10</v>
      </c>
      <c r="O7" s="95">
        <v>0</v>
      </c>
      <c r="P7" s="95">
        <v>16</v>
      </c>
      <c r="Q7" s="95">
        <f t="shared" ref="Q7:Q29" si="0">SUM(J7:P7)</f>
        <v>120</v>
      </c>
      <c r="R7" s="95">
        <f t="shared" ref="R7:R29" si="1">Q7*100/200</f>
        <v>60</v>
      </c>
      <c r="S7" s="95" t="s">
        <v>380</v>
      </c>
    </row>
    <row r="8" spans="1:19" ht="15.6" x14ac:dyDescent="0.3">
      <c r="A8" s="70">
        <v>2</v>
      </c>
      <c r="B8" s="2" t="s">
        <v>74</v>
      </c>
      <c r="C8" s="2" t="s">
        <v>75</v>
      </c>
      <c r="D8" s="2" t="s">
        <v>76</v>
      </c>
      <c r="E8" s="67" t="s">
        <v>19</v>
      </c>
      <c r="F8" s="12" t="s">
        <v>20</v>
      </c>
      <c r="G8" s="16">
        <v>40312</v>
      </c>
      <c r="H8" s="12" t="s">
        <v>72</v>
      </c>
      <c r="I8" s="2" t="s">
        <v>73</v>
      </c>
      <c r="J8" s="67">
        <v>68</v>
      </c>
      <c r="K8" s="67">
        <v>8</v>
      </c>
      <c r="L8" s="95">
        <v>8</v>
      </c>
      <c r="M8" s="95">
        <v>9</v>
      </c>
      <c r="N8" s="95">
        <v>0</v>
      </c>
      <c r="O8" s="95">
        <v>0</v>
      </c>
      <c r="P8" s="95">
        <v>20</v>
      </c>
      <c r="Q8" s="95">
        <f t="shared" si="0"/>
        <v>113</v>
      </c>
      <c r="R8" s="95">
        <f t="shared" si="1"/>
        <v>56.5</v>
      </c>
      <c r="S8" s="95" t="s">
        <v>381</v>
      </c>
    </row>
    <row r="9" spans="1:19" ht="15.6" x14ac:dyDescent="0.3">
      <c r="A9" s="70">
        <v>3</v>
      </c>
      <c r="B9" s="2" t="s">
        <v>119</v>
      </c>
      <c r="C9" s="2" t="s">
        <v>120</v>
      </c>
      <c r="D9" s="2" t="s">
        <v>36</v>
      </c>
      <c r="E9" s="67" t="s">
        <v>31</v>
      </c>
      <c r="F9" s="12" t="s">
        <v>20</v>
      </c>
      <c r="G9" s="16" t="s">
        <v>121</v>
      </c>
      <c r="H9" s="12" t="s">
        <v>122</v>
      </c>
      <c r="I9" s="2" t="s">
        <v>123</v>
      </c>
      <c r="J9" s="67">
        <v>60</v>
      </c>
      <c r="K9" s="71">
        <v>10</v>
      </c>
      <c r="L9" s="95">
        <v>4</v>
      </c>
      <c r="M9" s="95">
        <v>7</v>
      </c>
      <c r="N9" s="95">
        <v>20</v>
      </c>
      <c r="O9" s="95">
        <v>0</v>
      </c>
      <c r="P9" s="95">
        <v>10</v>
      </c>
      <c r="Q9" s="95">
        <f t="shared" si="0"/>
        <v>111</v>
      </c>
      <c r="R9" s="95">
        <f t="shared" si="1"/>
        <v>55.5</v>
      </c>
      <c r="S9" s="95" t="s">
        <v>381</v>
      </c>
    </row>
    <row r="10" spans="1:19" ht="15.6" x14ac:dyDescent="0.3">
      <c r="A10" s="70">
        <v>4</v>
      </c>
      <c r="B10" s="3" t="s">
        <v>95</v>
      </c>
      <c r="C10" s="3" t="s">
        <v>96</v>
      </c>
      <c r="D10" s="3" t="s">
        <v>97</v>
      </c>
      <c r="E10" s="67" t="s">
        <v>19</v>
      </c>
      <c r="F10" s="12" t="s">
        <v>20</v>
      </c>
      <c r="G10" s="11">
        <v>40459</v>
      </c>
      <c r="H10" s="12" t="s">
        <v>98</v>
      </c>
      <c r="I10" s="2" t="s">
        <v>99</v>
      </c>
      <c r="J10" s="67">
        <v>70</v>
      </c>
      <c r="K10" s="66">
        <v>10</v>
      </c>
      <c r="L10" s="95">
        <v>8</v>
      </c>
      <c r="M10" s="95">
        <v>8</v>
      </c>
      <c r="N10" s="95">
        <v>10</v>
      </c>
      <c r="O10" s="95">
        <v>0</v>
      </c>
      <c r="P10" s="95">
        <v>0</v>
      </c>
      <c r="Q10" s="95">
        <f t="shared" si="0"/>
        <v>106</v>
      </c>
      <c r="R10" s="95">
        <f t="shared" si="1"/>
        <v>53</v>
      </c>
      <c r="S10" s="95" t="s">
        <v>381</v>
      </c>
    </row>
    <row r="11" spans="1:19" ht="15.6" x14ac:dyDescent="0.3">
      <c r="A11" s="70">
        <v>5</v>
      </c>
      <c r="B11" s="2" t="s">
        <v>61</v>
      </c>
      <c r="C11" s="2" t="s">
        <v>62</v>
      </c>
      <c r="D11" s="2" t="s">
        <v>63</v>
      </c>
      <c r="E11" s="67" t="s">
        <v>31</v>
      </c>
      <c r="F11" s="12" t="s">
        <v>20</v>
      </c>
      <c r="G11" s="16">
        <v>40247</v>
      </c>
      <c r="H11" s="3" t="s">
        <v>383</v>
      </c>
      <c r="I11" s="2" t="s">
        <v>65</v>
      </c>
      <c r="J11" s="67">
        <v>59</v>
      </c>
      <c r="K11" s="67">
        <v>10</v>
      </c>
      <c r="L11" s="95">
        <v>16</v>
      </c>
      <c r="M11" s="95">
        <v>0</v>
      </c>
      <c r="N11" s="95">
        <v>15</v>
      </c>
      <c r="O11" s="95">
        <v>0</v>
      </c>
      <c r="P11" s="95">
        <v>0</v>
      </c>
      <c r="Q11" s="95">
        <f t="shared" si="0"/>
        <v>100</v>
      </c>
      <c r="R11" s="95">
        <f t="shared" si="1"/>
        <v>50</v>
      </c>
      <c r="S11" s="95" t="s">
        <v>381</v>
      </c>
    </row>
    <row r="12" spans="1:19" ht="15.6" x14ac:dyDescent="0.3">
      <c r="A12" s="44">
        <v>6</v>
      </c>
      <c r="B12" s="19" t="s">
        <v>92</v>
      </c>
      <c r="C12" s="19" t="s">
        <v>93</v>
      </c>
      <c r="D12" s="19" t="s">
        <v>94</v>
      </c>
      <c r="E12" s="38" t="s">
        <v>19</v>
      </c>
      <c r="F12" s="20" t="s">
        <v>20</v>
      </c>
      <c r="G12" s="21">
        <v>40590</v>
      </c>
      <c r="H12" s="20" t="s">
        <v>384</v>
      </c>
      <c r="I12" s="19" t="s">
        <v>91</v>
      </c>
      <c r="J12" s="38">
        <v>60</v>
      </c>
      <c r="K12" s="50">
        <v>10</v>
      </c>
      <c r="L12" s="79">
        <v>8</v>
      </c>
      <c r="M12" s="79">
        <v>10</v>
      </c>
      <c r="N12" s="79">
        <v>10</v>
      </c>
      <c r="O12" s="79">
        <v>0</v>
      </c>
      <c r="P12" s="79">
        <v>0</v>
      </c>
      <c r="Q12" s="79">
        <f t="shared" si="0"/>
        <v>98</v>
      </c>
      <c r="R12" s="79">
        <f t="shared" si="1"/>
        <v>49</v>
      </c>
      <c r="S12" s="79"/>
    </row>
    <row r="13" spans="1:19" ht="15.6" x14ac:dyDescent="0.3">
      <c r="A13" s="44">
        <v>7</v>
      </c>
      <c r="B13" s="22" t="s">
        <v>69</v>
      </c>
      <c r="C13" s="22" t="s">
        <v>70</v>
      </c>
      <c r="D13" s="22" t="s">
        <v>71</v>
      </c>
      <c r="E13" s="39" t="s">
        <v>19</v>
      </c>
      <c r="F13" s="20" t="s">
        <v>20</v>
      </c>
      <c r="G13" s="23">
        <v>40314</v>
      </c>
      <c r="H13" s="20" t="s">
        <v>379</v>
      </c>
      <c r="I13" s="19" t="s">
        <v>73</v>
      </c>
      <c r="J13" s="38">
        <v>63</v>
      </c>
      <c r="K13" s="88">
        <v>10</v>
      </c>
      <c r="L13" s="79">
        <v>0</v>
      </c>
      <c r="M13" s="79">
        <v>4</v>
      </c>
      <c r="N13" s="79">
        <v>0</v>
      </c>
      <c r="O13" s="79">
        <v>0</v>
      </c>
      <c r="P13" s="79">
        <v>20</v>
      </c>
      <c r="Q13" s="79">
        <f t="shared" si="0"/>
        <v>97</v>
      </c>
      <c r="R13" s="79">
        <f t="shared" si="1"/>
        <v>48.5</v>
      </c>
      <c r="S13" s="79"/>
    </row>
    <row r="14" spans="1:19" ht="15.6" x14ac:dyDescent="0.3">
      <c r="A14" s="44">
        <v>8</v>
      </c>
      <c r="B14" s="22" t="s">
        <v>28</v>
      </c>
      <c r="C14" s="22" t="s">
        <v>29</v>
      </c>
      <c r="D14" s="22" t="s">
        <v>30</v>
      </c>
      <c r="E14" s="39" t="s">
        <v>31</v>
      </c>
      <c r="F14" s="20" t="s">
        <v>20</v>
      </c>
      <c r="G14" s="22" t="s">
        <v>32</v>
      </c>
      <c r="H14" s="20" t="s">
        <v>22</v>
      </c>
      <c r="I14" s="19" t="s">
        <v>23</v>
      </c>
      <c r="J14" s="38">
        <v>55</v>
      </c>
      <c r="K14" s="50">
        <v>10</v>
      </c>
      <c r="L14" s="79">
        <v>8</v>
      </c>
      <c r="M14" s="79">
        <v>6</v>
      </c>
      <c r="N14" s="79">
        <v>0</v>
      </c>
      <c r="O14" s="79">
        <v>15</v>
      </c>
      <c r="P14" s="79">
        <v>0</v>
      </c>
      <c r="Q14" s="79">
        <f t="shared" si="0"/>
        <v>94</v>
      </c>
      <c r="R14" s="79">
        <f t="shared" si="1"/>
        <v>47</v>
      </c>
      <c r="S14" s="79"/>
    </row>
    <row r="15" spans="1:19" ht="15.6" x14ac:dyDescent="0.3">
      <c r="A15" s="44">
        <v>9</v>
      </c>
      <c r="B15" s="22" t="s">
        <v>24</v>
      </c>
      <c r="C15" s="19" t="s">
        <v>25</v>
      </c>
      <c r="D15" s="19" t="s">
        <v>26</v>
      </c>
      <c r="E15" s="38" t="s">
        <v>19</v>
      </c>
      <c r="F15" s="20" t="s">
        <v>20</v>
      </c>
      <c r="G15" s="22" t="s">
        <v>27</v>
      </c>
      <c r="H15" s="20" t="s">
        <v>22</v>
      </c>
      <c r="I15" s="19" t="s">
        <v>23</v>
      </c>
      <c r="J15" s="38">
        <v>58</v>
      </c>
      <c r="K15" s="43">
        <v>10</v>
      </c>
      <c r="L15" s="79">
        <v>8</v>
      </c>
      <c r="M15" s="79">
        <v>8</v>
      </c>
      <c r="N15" s="79">
        <v>10</v>
      </c>
      <c r="O15" s="79">
        <v>0</v>
      </c>
      <c r="P15" s="79">
        <v>0</v>
      </c>
      <c r="Q15" s="79">
        <f t="shared" si="0"/>
        <v>94</v>
      </c>
      <c r="R15" s="79">
        <f t="shared" si="1"/>
        <v>47</v>
      </c>
      <c r="S15" s="79"/>
    </row>
    <row r="16" spans="1:19" ht="15.6" x14ac:dyDescent="0.3">
      <c r="A16" s="44">
        <v>10</v>
      </c>
      <c r="B16" s="19" t="s">
        <v>107</v>
      </c>
      <c r="C16" s="19" t="s">
        <v>108</v>
      </c>
      <c r="D16" s="19" t="s">
        <v>109</v>
      </c>
      <c r="E16" s="38" t="s">
        <v>31</v>
      </c>
      <c r="F16" s="20" t="s">
        <v>20</v>
      </c>
      <c r="G16" s="21">
        <v>40561</v>
      </c>
      <c r="H16" s="20" t="s">
        <v>102</v>
      </c>
      <c r="I16" s="19" t="s">
        <v>103</v>
      </c>
      <c r="J16" s="38">
        <v>58</v>
      </c>
      <c r="K16" s="50">
        <v>10</v>
      </c>
      <c r="L16" s="79">
        <v>8</v>
      </c>
      <c r="M16" s="79">
        <v>6</v>
      </c>
      <c r="N16" s="79">
        <v>5</v>
      </c>
      <c r="O16" s="79">
        <v>5</v>
      </c>
      <c r="P16" s="79">
        <v>0</v>
      </c>
      <c r="Q16" s="79">
        <f t="shared" si="0"/>
        <v>92</v>
      </c>
      <c r="R16" s="79">
        <f t="shared" si="1"/>
        <v>46</v>
      </c>
      <c r="S16" s="79"/>
    </row>
    <row r="17" spans="1:19" ht="15.6" x14ac:dyDescent="0.3">
      <c r="A17" s="44">
        <v>11</v>
      </c>
      <c r="B17" s="22" t="s">
        <v>124</v>
      </c>
      <c r="C17" s="22" t="s">
        <v>125</v>
      </c>
      <c r="D17" s="22" t="s">
        <v>126</v>
      </c>
      <c r="E17" s="39" t="s">
        <v>31</v>
      </c>
      <c r="F17" s="20" t="s">
        <v>20</v>
      </c>
      <c r="G17" s="23">
        <v>40430</v>
      </c>
      <c r="H17" s="20" t="s">
        <v>122</v>
      </c>
      <c r="I17" s="19" t="s">
        <v>123</v>
      </c>
      <c r="J17" s="38">
        <v>55</v>
      </c>
      <c r="K17" s="50">
        <v>10</v>
      </c>
      <c r="L17" s="79">
        <v>5</v>
      </c>
      <c r="M17" s="79">
        <v>0</v>
      </c>
      <c r="N17" s="79">
        <v>10</v>
      </c>
      <c r="O17" s="79">
        <v>10</v>
      </c>
      <c r="P17" s="79">
        <v>0</v>
      </c>
      <c r="Q17" s="79">
        <f t="shared" si="0"/>
        <v>90</v>
      </c>
      <c r="R17" s="79">
        <f t="shared" si="1"/>
        <v>45</v>
      </c>
      <c r="S17" s="79"/>
    </row>
    <row r="18" spans="1:19" ht="15.6" x14ac:dyDescent="0.3">
      <c r="A18" s="44">
        <v>12</v>
      </c>
      <c r="B18" s="22" t="s">
        <v>46</v>
      </c>
      <c r="C18" s="22" t="s">
        <v>47</v>
      </c>
      <c r="D18" s="22" t="s">
        <v>48</v>
      </c>
      <c r="E18" s="39" t="s">
        <v>31</v>
      </c>
      <c r="F18" s="20" t="s">
        <v>8</v>
      </c>
      <c r="G18" s="23">
        <v>40607</v>
      </c>
      <c r="H18" s="20" t="s">
        <v>42</v>
      </c>
      <c r="I18" s="19" t="s">
        <v>43</v>
      </c>
      <c r="J18" s="38">
        <v>70</v>
      </c>
      <c r="K18" s="87">
        <v>10</v>
      </c>
      <c r="L18" s="79">
        <v>0</v>
      </c>
      <c r="M18" s="79">
        <v>8</v>
      </c>
      <c r="N18" s="79">
        <v>0</v>
      </c>
      <c r="O18" s="79">
        <v>0</v>
      </c>
      <c r="P18" s="79">
        <v>0</v>
      </c>
      <c r="Q18" s="79">
        <f t="shared" si="0"/>
        <v>88</v>
      </c>
      <c r="R18" s="79">
        <f t="shared" si="1"/>
        <v>44</v>
      </c>
      <c r="S18" s="79"/>
    </row>
    <row r="19" spans="1:19" ht="15.6" x14ac:dyDescent="0.3">
      <c r="A19" s="44">
        <v>13</v>
      </c>
      <c r="B19" s="22" t="s">
        <v>54</v>
      </c>
      <c r="C19" s="22" t="s">
        <v>55</v>
      </c>
      <c r="D19" s="22" t="s">
        <v>56</v>
      </c>
      <c r="E19" s="39" t="s">
        <v>19</v>
      </c>
      <c r="F19" s="20" t="s">
        <v>8</v>
      </c>
      <c r="G19" s="23">
        <v>40448</v>
      </c>
      <c r="H19" s="20" t="s">
        <v>42</v>
      </c>
      <c r="I19" s="22" t="s">
        <v>43</v>
      </c>
      <c r="J19" s="39">
        <v>60</v>
      </c>
      <c r="K19" s="43">
        <v>10</v>
      </c>
      <c r="L19" s="79">
        <v>0</v>
      </c>
      <c r="M19" s="79">
        <v>8</v>
      </c>
      <c r="N19" s="79">
        <v>10</v>
      </c>
      <c r="O19" s="79">
        <v>0</v>
      </c>
      <c r="P19" s="79">
        <v>0</v>
      </c>
      <c r="Q19" s="79">
        <f t="shared" si="0"/>
        <v>88</v>
      </c>
      <c r="R19" s="79">
        <f t="shared" si="1"/>
        <v>44</v>
      </c>
      <c r="S19" s="79"/>
    </row>
    <row r="20" spans="1:19" ht="15.6" x14ac:dyDescent="0.3">
      <c r="A20" s="44">
        <v>14</v>
      </c>
      <c r="B20" s="22" t="s">
        <v>49</v>
      </c>
      <c r="C20" s="22" t="s">
        <v>50</v>
      </c>
      <c r="D20" s="22" t="s">
        <v>51</v>
      </c>
      <c r="E20" s="39" t="s">
        <v>31</v>
      </c>
      <c r="F20" s="20" t="s">
        <v>8</v>
      </c>
      <c r="G20" s="23">
        <v>39945</v>
      </c>
      <c r="H20" s="20" t="s">
        <v>42</v>
      </c>
      <c r="I20" s="22" t="s">
        <v>43</v>
      </c>
      <c r="J20" s="39">
        <v>58</v>
      </c>
      <c r="K20" s="50">
        <v>10</v>
      </c>
      <c r="L20" s="79">
        <v>0</v>
      </c>
      <c r="M20" s="79">
        <v>8</v>
      </c>
      <c r="N20" s="79">
        <v>0</v>
      </c>
      <c r="O20" s="79">
        <v>0</v>
      </c>
      <c r="P20" s="79">
        <v>10</v>
      </c>
      <c r="Q20" s="79">
        <f t="shared" si="0"/>
        <v>86</v>
      </c>
      <c r="R20" s="79">
        <f t="shared" si="1"/>
        <v>43</v>
      </c>
      <c r="S20" s="79"/>
    </row>
    <row r="21" spans="1:19" ht="15.6" x14ac:dyDescent="0.3">
      <c r="A21" s="44">
        <v>15</v>
      </c>
      <c r="B21" s="19" t="s">
        <v>100</v>
      </c>
      <c r="C21" s="19" t="s">
        <v>101</v>
      </c>
      <c r="D21" s="19" t="s">
        <v>15</v>
      </c>
      <c r="E21" s="38" t="s">
        <v>19</v>
      </c>
      <c r="F21" s="20" t="s">
        <v>20</v>
      </c>
      <c r="G21" s="21">
        <v>40401</v>
      </c>
      <c r="H21" s="20" t="s">
        <v>98</v>
      </c>
      <c r="I21" s="19" t="s">
        <v>99</v>
      </c>
      <c r="J21" s="38">
        <v>64</v>
      </c>
      <c r="K21" s="38">
        <v>7</v>
      </c>
      <c r="L21" s="79">
        <v>0</v>
      </c>
      <c r="M21" s="79">
        <v>8</v>
      </c>
      <c r="N21" s="79">
        <v>5</v>
      </c>
      <c r="O21" s="79">
        <v>0</v>
      </c>
      <c r="P21" s="79">
        <v>0</v>
      </c>
      <c r="Q21" s="79">
        <f t="shared" si="0"/>
        <v>84</v>
      </c>
      <c r="R21" s="79">
        <f t="shared" si="1"/>
        <v>42</v>
      </c>
      <c r="S21" s="79"/>
    </row>
    <row r="22" spans="1:19" ht="15.6" x14ac:dyDescent="0.3">
      <c r="A22" s="44">
        <v>16</v>
      </c>
      <c r="B22" s="25" t="s">
        <v>112</v>
      </c>
      <c r="C22" s="25" t="s">
        <v>113</v>
      </c>
      <c r="D22" s="25" t="s">
        <v>114</v>
      </c>
      <c r="E22" s="40" t="s">
        <v>19</v>
      </c>
      <c r="F22" s="18" t="s">
        <v>20</v>
      </c>
      <c r="G22" s="26">
        <v>40447</v>
      </c>
      <c r="H22" s="18" t="s">
        <v>115</v>
      </c>
      <c r="I22" s="25" t="s">
        <v>116</v>
      </c>
      <c r="J22" s="40">
        <v>66</v>
      </c>
      <c r="K22" s="38">
        <v>10</v>
      </c>
      <c r="L22" s="79">
        <v>0</v>
      </c>
      <c r="M22" s="79">
        <v>0</v>
      </c>
      <c r="N22" s="79">
        <v>5</v>
      </c>
      <c r="O22" s="79">
        <v>0</v>
      </c>
      <c r="P22" s="79">
        <v>0</v>
      </c>
      <c r="Q22" s="79">
        <f t="shared" si="0"/>
        <v>81</v>
      </c>
      <c r="R22" s="79">
        <f t="shared" si="1"/>
        <v>40.5</v>
      </c>
      <c r="S22" s="79"/>
    </row>
    <row r="23" spans="1:19" ht="15.6" x14ac:dyDescent="0.3">
      <c r="A23" s="44">
        <v>17</v>
      </c>
      <c r="B23" s="19" t="s">
        <v>77</v>
      </c>
      <c r="C23" s="19" t="s">
        <v>78</v>
      </c>
      <c r="D23" s="19" t="s">
        <v>79</v>
      </c>
      <c r="E23" s="38" t="s">
        <v>19</v>
      </c>
      <c r="F23" s="20" t="s">
        <v>20</v>
      </c>
      <c r="G23" s="21">
        <v>40497</v>
      </c>
      <c r="H23" s="20" t="s">
        <v>379</v>
      </c>
      <c r="I23" s="19" t="s">
        <v>73</v>
      </c>
      <c r="J23" s="38">
        <v>59</v>
      </c>
      <c r="K23" s="38">
        <v>10</v>
      </c>
      <c r="L23" s="79">
        <v>4</v>
      </c>
      <c r="M23" s="79">
        <v>8</v>
      </c>
      <c r="N23" s="79">
        <v>0</v>
      </c>
      <c r="O23" s="79">
        <v>0</v>
      </c>
      <c r="P23" s="79">
        <v>0</v>
      </c>
      <c r="Q23" s="79">
        <f t="shared" si="0"/>
        <v>81</v>
      </c>
      <c r="R23" s="79">
        <f t="shared" si="1"/>
        <v>40.5</v>
      </c>
      <c r="S23" s="79"/>
    </row>
    <row r="24" spans="1:19" ht="15.6" x14ac:dyDescent="0.3">
      <c r="A24" s="44">
        <v>18</v>
      </c>
      <c r="B24" s="22" t="s">
        <v>52</v>
      </c>
      <c r="C24" s="22" t="s">
        <v>12</v>
      </c>
      <c r="D24" s="22" t="s">
        <v>53</v>
      </c>
      <c r="E24" s="39" t="s">
        <v>31</v>
      </c>
      <c r="F24" s="20" t="s">
        <v>8</v>
      </c>
      <c r="G24" s="23">
        <v>40382</v>
      </c>
      <c r="H24" s="20" t="s">
        <v>42</v>
      </c>
      <c r="I24" s="22" t="s">
        <v>43</v>
      </c>
      <c r="J24" s="39">
        <v>60</v>
      </c>
      <c r="K24" s="38">
        <v>10</v>
      </c>
      <c r="L24" s="79">
        <v>0</v>
      </c>
      <c r="M24" s="79">
        <v>7</v>
      </c>
      <c r="N24" s="79">
        <v>0</v>
      </c>
      <c r="O24" s="79">
        <v>0</v>
      </c>
      <c r="P24" s="79">
        <v>0</v>
      </c>
      <c r="Q24" s="79">
        <f t="shared" si="0"/>
        <v>77</v>
      </c>
      <c r="R24" s="79">
        <f t="shared" si="1"/>
        <v>38.5</v>
      </c>
      <c r="S24" s="79"/>
    </row>
    <row r="25" spans="1:19" ht="15.6" x14ac:dyDescent="0.3">
      <c r="A25" s="44">
        <v>19</v>
      </c>
      <c r="B25" s="22" t="s">
        <v>81</v>
      </c>
      <c r="C25" s="22" t="s">
        <v>82</v>
      </c>
      <c r="D25" s="22" t="s">
        <v>83</v>
      </c>
      <c r="E25" s="39" t="s">
        <v>19</v>
      </c>
      <c r="F25" s="22" t="s">
        <v>8</v>
      </c>
      <c r="G25" s="24">
        <v>40431</v>
      </c>
      <c r="H25" s="22" t="s">
        <v>84</v>
      </c>
      <c r="I25" s="22" t="s">
        <v>85</v>
      </c>
      <c r="J25" s="39">
        <v>56</v>
      </c>
      <c r="K25" s="38">
        <v>8</v>
      </c>
      <c r="L25" s="79">
        <v>0</v>
      </c>
      <c r="M25" s="79">
        <v>0</v>
      </c>
      <c r="N25" s="79">
        <v>10</v>
      </c>
      <c r="O25" s="79">
        <v>0</v>
      </c>
      <c r="P25" s="79">
        <v>0</v>
      </c>
      <c r="Q25" s="79">
        <f t="shared" si="0"/>
        <v>74</v>
      </c>
      <c r="R25" s="79">
        <f t="shared" si="1"/>
        <v>37</v>
      </c>
      <c r="S25" s="79"/>
    </row>
    <row r="26" spans="1:19" ht="15.6" x14ac:dyDescent="0.3">
      <c r="A26" s="44">
        <v>20</v>
      </c>
      <c r="B26" s="25" t="s">
        <v>45</v>
      </c>
      <c r="C26" s="25" t="s">
        <v>117</v>
      </c>
      <c r="D26" s="25" t="s">
        <v>118</v>
      </c>
      <c r="E26" s="40" t="s">
        <v>19</v>
      </c>
      <c r="F26" s="18" t="s">
        <v>20</v>
      </c>
      <c r="G26" s="26">
        <v>40349</v>
      </c>
      <c r="H26" s="18" t="s">
        <v>115</v>
      </c>
      <c r="I26" s="25" t="s">
        <v>116</v>
      </c>
      <c r="J26" s="40">
        <v>68</v>
      </c>
      <c r="K26" s="38" t="s">
        <v>337</v>
      </c>
      <c r="L26" s="38" t="s">
        <v>337</v>
      </c>
      <c r="M26" s="38" t="s">
        <v>337</v>
      </c>
      <c r="N26" s="38">
        <v>5</v>
      </c>
      <c r="O26" s="38" t="s">
        <v>337</v>
      </c>
      <c r="P26" s="38" t="s">
        <v>337</v>
      </c>
      <c r="Q26" s="79">
        <f t="shared" si="0"/>
        <v>73</v>
      </c>
      <c r="R26" s="79">
        <f t="shared" si="1"/>
        <v>36.5</v>
      </c>
      <c r="S26" s="79"/>
    </row>
    <row r="27" spans="1:19" ht="15.6" x14ac:dyDescent="0.3">
      <c r="A27" s="44">
        <v>21</v>
      </c>
      <c r="B27" s="19" t="s">
        <v>104</v>
      </c>
      <c r="C27" s="19" t="s">
        <v>105</v>
      </c>
      <c r="D27" s="19" t="s">
        <v>106</v>
      </c>
      <c r="E27" s="38" t="s">
        <v>31</v>
      </c>
      <c r="F27" s="20" t="s">
        <v>20</v>
      </c>
      <c r="G27" s="21">
        <v>40452</v>
      </c>
      <c r="H27" s="20" t="s">
        <v>102</v>
      </c>
      <c r="I27" s="19" t="s">
        <v>103</v>
      </c>
      <c r="J27" s="38">
        <v>46</v>
      </c>
      <c r="K27" s="50">
        <v>10</v>
      </c>
      <c r="L27" s="79">
        <v>4</v>
      </c>
      <c r="M27" s="79">
        <v>0</v>
      </c>
      <c r="N27" s="79">
        <v>0</v>
      </c>
      <c r="O27" s="79">
        <v>12</v>
      </c>
      <c r="P27" s="79">
        <v>0</v>
      </c>
      <c r="Q27" s="79">
        <f t="shared" si="0"/>
        <v>72</v>
      </c>
      <c r="R27" s="79">
        <f t="shared" si="1"/>
        <v>36</v>
      </c>
      <c r="S27" s="79"/>
    </row>
    <row r="28" spans="1:19" ht="15.6" x14ac:dyDescent="0.3">
      <c r="A28" s="44">
        <v>22</v>
      </c>
      <c r="B28" s="22" t="s">
        <v>16</v>
      </c>
      <c r="C28" s="19" t="s">
        <v>17</v>
      </c>
      <c r="D28" s="19" t="s">
        <v>18</v>
      </c>
      <c r="E28" s="38" t="s">
        <v>19</v>
      </c>
      <c r="F28" s="20" t="s">
        <v>20</v>
      </c>
      <c r="G28" s="22" t="s">
        <v>21</v>
      </c>
      <c r="H28" s="20" t="s">
        <v>22</v>
      </c>
      <c r="I28" s="19" t="s">
        <v>23</v>
      </c>
      <c r="J28" s="38">
        <v>19</v>
      </c>
      <c r="K28" s="42">
        <v>10</v>
      </c>
      <c r="L28" s="79">
        <v>4</v>
      </c>
      <c r="M28" s="79">
        <v>6</v>
      </c>
      <c r="N28" s="79">
        <v>5</v>
      </c>
      <c r="O28" s="79">
        <v>0</v>
      </c>
      <c r="P28" s="79">
        <v>0</v>
      </c>
      <c r="Q28" s="79">
        <f t="shared" si="0"/>
        <v>44</v>
      </c>
      <c r="R28" s="79">
        <f t="shared" si="1"/>
        <v>22</v>
      </c>
      <c r="S28" s="79"/>
    </row>
    <row r="29" spans="1:19" ht="15.6" x14ac:dyDescent="0.3">
      <c r="A29" s="44">
        <v>23</v>
      </c>
      <c r="B29" s="19" t="s">
        <v>66</v>
      </c>
      <c r="C29" s="19" t="s">
        <v>67</v>
      </c>
      <c r="D29" s="19" t="s">
        <v>68</v>
      </c>
      <c r="E29" s="38" t="s">
        <v>31</v>
      </c>
      <c r="F29" s="20" t="s">
        <v>20</v>
      </c>
      <c r="G29" s="21">
        <v>40483</v>
      </c>
      <c r="H29" s="22" t="s">
        <v>383</v>
      </c>
      <c r="I29" s="19" t="s">
        <v>65</v>
      </c>
      <c r="J29" s="38">
        <v>0</v>
      </c>
      <c r="K29" s="38">
        <v>10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f t="shared" si="0"/>
        <v>10</v>
      </c>
      <c r="R29" s="79">
        <f t="shared" si="1"/>
        <v>5</v>
      </c>
      <c r="S29" s="79"/>
    </row>
    <row r="32" spans="1:19" ht="15.6" x14ac:dyDescent="0.3">
      <c r="D32" s="83" t="s">
        <v>341</v>
      </c>
      <c r="E32" s="15"/>
      <c r="F32" s="15"/>
      <c r="G32" s="15"/>
    </row>
    <row r="33" spans="4:7" ht="15.6" x14ac:dyDescent="0.3">
      <c r="D33" s="83" t="s">
        <v>348</v>
      </c>
      <c r="E33" s="84"/>
      <c r="F33" s="84"/>
      <c r="G33" s="15"/>
    </row>
    <row r="34" spans="4:7" x14ac:dyDescent="0.3">
      <c r="D34" s="15"/>
      <c r="E34" s="84" t="s">
        <v>349</v>
      </c>
      <c r="F34" s="84"/>
      <c r="G34" s="15"/>
    </row>
    <row r="35" spans="4:7" x14ac:dyDescent="0.3">
      <c r="D35" s="15"/>
      <c r="E35" s="84" t="s">
        <v>350</v>
      </c>
      <c r="F35" s="84"/>
      <c r="G35" s="15"/>
    </row>
    <row r="36" spans="4:7" x14ac:dyDescent="0.3">
      <c r="D36" s="15"/>
      <c r="E36" s="84" t="s">
        <v>351</v>
      </c>
      <c r="F36" s="84"/>
      <c r="G36" s="15"/>
    </row>
    <row r="37" spans="4:7" x14ac:dyDescent="0.3">
      <c r="D37" s="15"/>
      <c r="E37" s="84" t="s">
        <v>368</v>
      </c>
      <c r="F37" s="84"/>
      <c r="G37" s="15"/>
    </row>
    <row r="38" spans="4:7" x14ac:dyDescent="0.3">
      <c r="D38" s="15"/>
      <c r="E38" s="84" t="s">
        <v>352</v>
      </c>
      <c r="F38" s="84"/>
      <c r="G38" s="15"/>
    </row>
    <row r="39" spans="4:7" x14ac:dyDescent="0.3">
      <c r="D39" s="15"/>
      <c r="E39" s="84" t="s">
        <v>353</v>
      </c>
      <c r="F39" s="84"/>
      <c r="G39" s="15"/>
    </row>
  </sheetData>
  <sortState ref="A7:R29">
    <sortCondition descending="1" ref="Q7:Q29"/>
  </sortState>
  <mergeCells count="5">
    <mergeCell ref="K5:P5"/>
    <mergeCell ref="B1:L1"/>
    <mergeCell ref="B2:L2"/>
    <mergeCell ref="G3:H3"/>
    <mergeCell ref="L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10" workbookViewId="0">
      <selection activeCell="H40" sqref="H40"/>
    </sheetView>
  </sheetViews>
  <sheetFormatPr defaultRowHeight="14.4" x14ac:dyDescent="0.3"/>
  <cols>
    <col min="1" max="1" width="5.33203125" customWidth="1"/>
    <col min="2" max="2" width="15" customWidth="1"/>
    <col min="3" max="3" width="11.6640625" customWidth="1"/>
    <col min="4" max="4" width="16.44140625" customWidth="1"/>
    <col min="5" max="5" width="5.33203125" customWidth="1"/>
    <col min="6" max="7" width="11.33203125" bestFit="1" customWidth="1"/>
    <col min="8" max="8" width="26.33203125" customWidth="1"/>
    <col min="9" max="9" width="31.88671875" customWidth="1"/>
    <col min="10" max="10" width="16.88671875" customWidth="1"/>
    <col min="11" max="11" width="23.33203125" customWidth="1"/>
    <col min="12" max="12" width="11.109375" customWidth="1"/>
    <col min="13" max="13" width="14.33203125" customWidth="1"/>
    <col min="14" max="14" width="11.5546875" customWidth="1"/>
    <col min="15" max="15" width="11.33203125" customWidth="1"/>
    <col min="16" max="16" width="14.33203125" customWidth="1"/>
    <col min="19" max="19" width="11.6640625" customWidth="1"/>
  </cols>
  <sheetData>
    <row r="1" spans="1:19" ht="15.6" x14ac:dyDescent="0.3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19" ht="15.6" x14ac:dyDescent="0.3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19" ht="15.6" x14ac:dyDescent="0.3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3">
        <v>9</v>
      </c>
      <c r="M3" s="93"/>
    </row>
    <row r="4" spans="1:19" ht="15.6" x14ac:dyDescent="0.3">
      <c r="B4" s="32" t="s">
        <v>339</v>
      </c>
      <c r="C4" s="32"/>
      <c r="D4" s="86">
        <v>200</v>
      </c>
      <c r="F4" s="30"/>
      <c r="G4" s="31"/>
      <c r="H4" s="31"/>
      <c r="I4" s="31"/>
      <c r="J4" s="31"/>
      <c r="K4" s="30" t="s">
        <v>329</v>
      </c>
      <c r="L4" s="126" t="s">
        <v>331</v>
      </c>
      <c r="M4" s="126"/>
    </row>
    <row r="5" spans="1:19" x14ac:dyDescent="0.3">
      <c r="K5" s="127" t="s">
        <v>336</v>
      </c>
      <c r="L5" s="120"/>
      <c r="M5" s="120"/>
      <c r="N5" s="120"/>
      <c r="O5" s="120"/>
      <c r="P5" s="121"/>
    </row>
    <row r="6" spans="1:19" ht="113.25" customHeight="1" x14ac:dyDescent="0.3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335</v>
      </c>
      <c r="K6" s="91" t="s">
        <v>378</v>
      </c>
      <c r="L6" s="91" t="s">
        <v>361</v>
      </c>
      <c r="M6" s="91" t="s">
        <v>362</v>
      </c>
      <c r="N6" s="91" t="s">
        <v>363</v>
      </c>
      <c r="O6" s="91" t="s">
        <v>377</v>
      </c>
      <c r="P6" s="91" t="s">
        <v>364</v>
      </c>
      <c r="Q6" s="41" t="s">
        <v>332</v>
      </c>
      <c r="R6" s="41" t="s">
        <v>333</v>
      </c>
      <c r="S6" s="41" t="s">
        <v>334</v>
      </c>
    </row>
    <row r="7" spans="1:19" ht="15.6" x14ac:dyDescent="0.3">
      <c r="A7" s="65">
        <v>1</v>
      </c>
      <c r="B7" s="8" t="s">
        <v>177</v>
      </c>
      <c r="C7" s="8" t="s">
        <v>178</v>
      </c>
      <c r="D7" s="8" t="s">
        <v>9</v>
      </c>
      <c r="E7" s="47" t="s">
        <v>31</v>
      </c>
      <c r="F7" s="8" t="s">
        <v>20</v>
      </c>
      <c r="G7" s="9">
        <v>40010</v>
      </c>
      <c r="H7" s="8" t="s">
        <v>304</v>
      </c>
      <c r="I7" s="8" t="s">
        <v>91</v>
      </c>
      <c r="J7" s="72">
        <v>59</v>
      </c>
      <c r="K7" s="71">
        <v>10</v>
      </c>
      <c r="L7" s="71">
        <v>5</v>
      </c>
      <c r="M7" s="71">
        <v>15</v>
      </c>
      <c r="N7" s="71">
        <v>10</v>
      </c>
      <c r="O7" s="71">
        <v>15</v>
      </c>
      <c r="P7" s="71">
        <v>20</v>
      </c>
      <c r="Q7" s="71">
        <f t="shared" ref="Q7:Q40" si="0">SUM(J7:P7)</f>
        <v>134</v>
      </c>
      <c r="R7" s="71">
        <f t="shared" ref="R7:R40" si="1">Q7*100/200</f>
        <v>67</v>
      </c>
      <c r="S7" s="71" t="s">
        <v>382</v>
      </c>
    </row>
    <row r="8" spans="1:19" ht="15.6" x14ac:dyDescent="0.3">
      <c r="A8" s="65">
        <v>2</v>
      </c>
      <c r="B8" s="4" t="s">
        <v>305</v>
      </c>
      <c r="C8" s="4" t="s">
        <v>175</v>
      </c>
      <c r="D8" s="4" t="s">
        <v>41</v>
      </c>
      <c r="E8" s="47" t="s">
        <v>31</v>
      </c>
      <c r="F8" s="8" t="s">
        <v>20</v>
      </c>
      <c r="G8" s="10">
        <v>40116</v>
      </c>
      <c r="H8" s="7" t="s">
        <v>383</v>
      </c>
      <c r="I8" s="6" t="s">
        <v>306</v>
      </c>
      <c r="J8" s="67">
        <v>41</v>
      </c>
      <c r="K8" s="71">
        <v>7</v>
      </c>
      <c r="L8" s="71">
        <v>18</v>
      </c>
      <c r="M8" s="71">
        <v>15</v>
      </c>
      <c r="N8" s="71">
        <v>20</v>
      </c>
      <c r="O8" s="71">
        <v>15</v>
      </c>
      <c r="P8" s="71">
        <v>7</v>
      </c>
      <c r="Q8" s="71">
        <f t="shared" si="0"/>
        <v>123</v>
      </c>
      <c r="R8" s="71">
        <f t="shared" si="1"/>
        <v>61.5</v>
      </c>
      <c r="S8" s="71" t="s">
        <v>381</v>
      </c>
    </row>
    <row r="9" spans="1:19" ht="15.6" x14ac:dyDescent="0.3">
      <c r="A9" s="65">
        <v>3</v>
      </c>
      <c r="B9" s="7" t="s">
        <v>207</v>
      </c>
      <c r="C9" s="7" t="s">
        <v>208</v>
      </c>
      <c r="D9" s="7" t="s">
        <v>204</v>
      </c>
      <c r="E9" s="47" t="s">
        <v>19</v>
      </c>
      <c r="F9" s="8" t="s">
        <v>20</v>
      </c>
      <c r="G9" s="17">
        <v>40120</v>
      </c>
      <c r="H9" s="8" t="s">
        <v>338</v>
      </c>
      <c r="I9" s="5" t="s">
        <v>205</v>
      </c>
      <c r="J9" s="67">
        <v>68</v>
      </c>
      <c r="K9" s="71">
        <v>7</v>
      </c>
      <c r="L9" s="71">
        <v>0</v>
      </c>
      <c r="M9" s="71">
        <v>15</v>
      </c>
      <c r="N9" s="71">
        <v>20</v>
      </c>
      <c r="O9" s="71">
        <v>12</v>
      </c>
      <c r="P9" s="71">
        <v>0</v>
      </c>
      <c r="Q9" s="71">
        <f t="shared" si="0"/>
        <v>122</v>
      </c>
      <c r="R9" s="71">
        <f t="shared" si="1"/>
        <v>61</v>
      </c>
      <c r="S9" s="71" t="s">
        <v>381</v>
      </c>
    </row>
    <row r="10" spans="1:19" ht="15.6" x14ac:dyDescent="0.3">
      <c r="A10" s="65">
        <v>4</v>
      </c>
      <c r="B10" s="5" t="s">
        <v>92</v>
      </c>
      <c r="C10" s="5" t="s">
        <v>10</v>
      </c>
      <c r="D10" s="5" t="s">
        <v>202</v>
      </c>
      <c r="E10" s="46" t="s">
        <v>19</v>
      </c>
      <c r="F10" s="8" t="s">
        <v>20</v>
      </c>
      <c r="G10" s="9">
        <v>40204</v>
      </c>
      <c r="H10" s="8" t="s">
        <v>102</v>
      </c>
      <c r="I10" s="5" t="s">
        <v>103</v>
      </c>
      <c r="J10" s="68">
        <v>69</v>
      </c>
      <c r="K10" s="71">
        <v>10</v>
      </c>
      <c r="L10" s="71">
        <v>16</v>
      </c>
      <c r="M10" s="71">
        <v>11</v>
      </c>
      <c r="N10" s="71">
        <v>15</v>
      </c>
      <c r="O10" s="71">
        <v>0</v>
      </c>
      <c r="P10" s="71">
        <v>0</v>
      </c>
      <c r="Q10" s="71">
        <f t="shared" si="0"/>
        <v>121</v>
      </c>
      <c r="R10" s="71">
        <f t="shared" si="1"/>
        <v>60.5</v>
      </c>
      <c r="S10" s="71" t="s">
        <v>381</v>
      </c>
    </row>
    <row r="11" spans="1:19" ht="15.6" x14ac:dyDescent="0.3">
      <c r="A11" s="65">
        <v>5</v>
      </c>
      <c r="B11" s="7" t="s">
        <v>203</v>
      </c>
      <c r="C11" s="7" t="s">
        <v>86</v>
      </c>
      <c r="D11" s="7" t="s">
        <v>204</v>
      </c>
      <c r="E11" s="47" t="s">
        <v>19</v>
      </c>
      <c r="F11" s="8" t="s">
        <v>20</v>
      </c>
      <c r="G11" s="17">
        <v>39967</v>
      </c>
      <c r="H11" s="8" t="s">
        <v>338</v>
      </c>
      <c r="I11" s="5" t="s">
        <v>205</v>
      </c>
      <c r="J11" s="67">
        <v>57</v>
      </c>
      <c r="K11" s="71">
        <v>9</v>
      </c>
      <c r="L11" s="71">
        <v>0</v>
      </c>
      <c r="M11" s="71">
        <v>15</v>
      </c>
      <c r="N11" s="71">
        <v>15</v>
      </c>
      <c r="O11" s="71">
        <v>0</v>
      </c>
      <c r="P11" s="71">
        <v>16</v>
      </c>
      <c r="Q11" s="71">
        <f t="shared" si="0"/>
        <v>112</v>
      </c>
      <c r="R11" s="71">
        <f t="shared" si="1"/>
        <v>56</v>
      </c>
      <c r="S11" s="71" t="s">
        <v>381</v>
      </c>
    </row>
    <row r="12" spans="1:19" ht="15.6" x14ac:dyDescent="0.3">
      <c r="A12" s="65">
        <v>6</v>
      </c>
      <c r="B12" s="7" t="s">
        <v>159</v>
      </c>
      <c r="C12" s="7" t="s">
        <v>160</v>
      </c>
      <c r="D12" s="7" t="s">
        <v>161</v>
      </c>
      <c r="E12" s="47" t="s">
        <v>31</v>
      </c>
      <c r="F12" s="8" t="s">
        <v>20</v>
      </c>
      <c r="G12" s="14">
        <v>40233</v>
      </c>
      <c r="H12" s="8" t="s">
        <v>42</v>
      </c>
      <c r="I12" s="7" t="s">
        <v>146</v>
      </c>
      <c r="J12" s="71">
        <v>60</v>
      </c>
      <c r="K12" s="71">
        <v>10</v>
      </c>
      <c r="L12" s="71">
        <v>4</v>
      </c>
      <c r="M12" s="71">
        <v>13</v>
      </c>
      <c r="N12" s="71">
        <v>10</v>
      </c>
      <c r="O12" s="71">
        <v>0</v>
      </c>
      <c r="P12" s="71">
        <v>15</v>
      </c>
      <c r="Q12" s="71">
        <f t="shared" si="0"/>
        <v>112</v>
      </c>
      <c r="R12" s="71">
        <f t="shared" si="1"/>
        <v>56</v>
      </c>
      <c r="S12" s="71" t="s">
        <v>381</v>
      </c>
    </row>
    <row r="13" spans="1:19" ht="15.6" x14ac:dyDescent="0.3">
      <c r="A13" s="65">
        <v>7</v>
      </c>
      <c r="B13" s="7" t="s">
        <v>190</v>
      </c>
      <c r="C13" s="7" t="s">
        <v>191</v>
      </c>
      <c r="D13" s="7" t="s">
        <v>68</v>
      </c>
      <c r="E13" s="47" t="s">
        <v>31</v>
      </c>
      <c r="F13" s="8" t="s">
        <v>20</v>
      </c>
      <c r="G13" s="14">
        <v>40273</v>
      </c>
      <c r="H13" s="8" t="s">
        <v>188</v>
      </c>
      <c r="I13" s="7" t="s">
        <v>189</v>
      </c>
      <c r="J13" s="67">
        <v>53</v>
      </c>
      <c r="K13" s="71">
        <v>7</v>
      </c>
      <c r="L13" s="71">
        <v>4</v>
      </c>
      <c r="M13" s="71">
        <v>15</v>
      </c>
      <c r="N13" s="71">
        <v>5</v>
      </c>
      <c r="O13" s="71">
        <v>0</v>
      </c>
      <c r="P13" s="71">
        <v>20</v>
      </c>
      <c r="Q13" s="71">
        <f t="shared" si="0"/>
        <v>104</v>
      </c>
      <c r="R13" s="71">
        <f t="shared" si="1"/>
        <v>52</v>
      </c>
      <c r="S13" s="71" t="s">
        <v>381</v>
      </c>
    </row>
    <row r="14" spans="1:19" ht="15.6" x14ac:dyDescent="0.3">
      <c r="A14" s="65">
        <v>8</v>
      </c>
      <c r="B14" s="5" t="s">
        <v>192</v>
      </c>
      <c r="C14" s="5" t="s">
        <v>193</v>
      </c>
      <c r="D14" s="5" t="s">
        <v>194</v>
      </c>
      <c r="E14" s="46" t="s">
        <v>19</v>
      </c>
      <c r="F14" s="8" t="s">
        <v>20</v>
      </c>
      <c r="G14" s="9">
        <v>40072</v>
      </c>
      <c r="H14" s="8" t="s">
        <v>102</v>
      </c>
      <c r="I14" s="5" t="s">
        <v>103</v>
      </c>
      <c r="J14" s="68">
        <v>46</v>
      </c>
      <c r="K14" s="71">
        <v>9</v>
      </c>
      <c r="L14" s="71">
        <v>0</v>
      </c>
      <c r="M14" s="71">
        <v>15</v>
      </c>
      <c r="N14" s="71">
        <v>5</v>
      </c>
      <c r="O14" s="71">
        <v>12</v>
      </c>
      <c r="P14" s="71">
        <v>15</v>
      </c>
      <c r="Q14" s="71">
        <f t="shared" si="0"/>
        <v>102</v>
      </c>
      <c r="R14" s="71">
        <f t="shared" si="1"/>
        <v>51</v>
      </c>
      <c r="S14" s="71" t="s">
        <v>381</v>
      </c>
    </row>
    <row r="15" spans="1:19" ht="15.6" x14ac:dyDescent="0.3">
      <c r="A15" s="61">
        <v>9</v>
      </c>
      <c r="B15" s="53" t="s">
        <v>57</v>
      </c>
      <c r="C15" s="53" t="s">
        <v>149</v>
      </c>
      <c r="D15" s="53" t="s">
        <v>36</v>
      </c>
      <c r="E15" s="54" t="s">
        <v>31</v>
      </c>
      <c r="F15" s="51" t="s">
        <v>20</v>
      </c>
      <c r="G15" s="55">
        <v>40001</v>
      </c>
      <c r="H15" s="51" t="s">
        <v>42</v>
      </c>
      <c r="I15" s="53" t="s">
        <v>146</v>
      </c>
      <c r="J15" s="44">
        <v>54</v>
      </c>
      <c r="K15" s="97">
        <v>7</v>
      </c>
      <c r="L15" s="97">
        <v>0</v>
      </c>
      <c r="M15" s="97">
        <v>15</v>
      </c>
      <c r="N15" s="97">
        <v>10</v>
      </c>
      <c r="O15" s="97">
        <v>0</v>
      </c>
      <c r="P15" s="97">
        <v>11</v>
      </c>
      <c r="Q15" s="97">
        <f t="shared" si="0"/>
        <v>97</v>
      </c>
      <c r="R15" s="97">
        <f t="shared" si="1"/>
        <v>48.5</v>
      </c>
      <c r="S15" s="62"/>
    </row>
    <row r="16" spans="1:19" ht="15.6" x14ac:dyDescent="0.3">
      <c r="A16" s="61">
        <v>10</v>
      </c>
      <c r="B16" s="49" t="s">
        <v>195</v>
      </c>
      <c r="C16" s="49" t="s">
        <v>196</v>
      </c>
      <c r="D16" s="49" t="s">
        <v>63</v>
      </c>
      <c r="E16" s="50" t="s">
        <v>31</v>
      </c>
      <c r="F16" s="51" t="s">
        <v>20</v>
      </c>
      <c r="G16" s="52">
        <v>39950</v>
      </c>
      <c r="H16" s="51" t="s">
        <v>102</v>
      </c>
      <c r="I16" s="49" t="s">
        <v>103</v>
      </c>
      <c r="J16" s="38">
        <v>78</v>
      </c>
      <c r="K16" s="97">
        <v>0</v>
      </c>
      <c r="L16" s="97">
        <v>4</v>
      </c>
      <c r="M16" s="97">
        <v>15</v>
      </c>
      <c r="N16" s="97">
        <v>0</v>
      </c>
      <c r="O16" s="97">
        <v>0</v>
      </c>
      <c r="P16" s="97">
        <v>0</v>
      </c>
      <c r="Q16" s="97">
        <f t="shared" si="0"/>
        <v>97</v>
      </c>
      <c r="R16" s="97">
        <f t="shared" si="1"/>
        <v>48.5</v>
      </c>
      <c r="S16" s="62"/>
    </row>
    <row r="17" spans="1:19" ht="15.6" x14ac:dyDescent="0.3">
      <c r="A17" s="61">
        <v>11</v>
      </c>
      <c r="B17" s="53" t="s">
        <v>170</v>
      </c>
      <c r="C17" s="53" t="s">
        <v>171</v>
      </c>
      <c r="D17" s="53" t="s">
        <v>172</v>
      </c>
      <c r="E17" s="54" t="s">
        <v>19</v>
      </c>
      <c r="F17" s="51" t="s">
        <v>20</v>
      </c>
      <c r="G17" s="55">
        <v>40150</v>
      </c>
      <c r="H17" s="51" t="s">
        <v>42</v>
      </c>
      <c r="I17" s="53" t="s">
        <v>146</v>
      </c>
      <c r="J17" s="39">
        <v>56</v>
      </c>
      <c r="K17" s="97">
        <v>10</v>
      </c>
      <c r="L17" s="97">
        <v>5</v>
      </c>
      <c r="M17" s="97">
        <v>10</v>
      </c>
      <c r="N17" s="97">
        <v>15</v>
      </c>
      <c r="O17" s="97">
        <v>0</v>
      </c>
      <c r="P17" s="97">
        <v>0</v>
      </c>
      <c r="Q17" s="97">
        <f t="shared" si="0"/>
        <v>96</v>
      </c>
      <c r="R17" s="97">
        <f t="shared" si="1"/>
        <v>48</v>
      </c>
      <c r="S17" s="62"/>
    </row>
    <row r="18" spans="1:19" ht="15.6" x14ac:dyDescent="0.3">
      <c r="A18" s="61">
        <v>12</v>
      </c>
      <c r="B18" s="53" t="s">
        <v>197</v>
      </c>
      <c r="C18" s="53" t="s">
        <v>198</v>
      </c>
      <c r="D18" s="53" t="s">
        <v>199</v>
      </c>
      <c r="E18" s="54" t="s">
        <v>19</v>
      </c>
      <c r="F18" s="51" t="s">
        <v>20</v>
      </c>
      <c r="G18" s="55">
        <v>39991</v>
      </c>
      <c r="H18" s="51" t="s">
        <v>102</v>
      </c>
      <c r="I18" s="49" t="s">
        <v>103</v>
      </c>
      <c r="J18" s="38">
        <v>47</v>
      </c>
      <c r="K18" s="97">
        <v>9</v>
      </c>
      <c r="L18" s="97">
        <v>8</v>
      </c>
      <c r="M18" s="97">
        <v>15</v>
      </c>
      <c r="N18" s="97">
        <v>15</v>
      </c>
      <c r="O18" s="97">
        <v>0</v>
      </c>
      <c r="P18" s="97">
        <v>0</v>
      </c>
      <c r="Q18" s="97">
        <f t="shared" si="0"/>
        <v>94</v>
      </c>
      <c r="R18" s="97">
        <f t="shared" si="1"/>
        <v>47</v>
      </c>
      <c r="S18" s="62"/>
    </row>
    <row r="19" spans="1:19" ht="15.6" x14ac:dyDescent="0.3">
      <c r="A19" s="61">
        <v>13</v>
      </c>
      <c r="B19" s="48" t="s">
        <v>210</v>
      </c>
      <c r="C19" s="53" t="s">
        <v>211</v>
      </c>
      <c r="D19" s="53" t="s">
        <v>212</v>
      </c>
      <c r="E19" s="54" t="s">
        <v>19</v>
      </c>
      <c r="F19" s="51" t="s">
        <v>20</v>
      </c>
      <c r="G19" s="57">
        <v>40027</v>
      </c>
      <c r="H19" s="48" t="s">
        <v>110</v>
      </c>
      <c r="I19" s="49" t="s">
        <v>111</v>
      </c>
      <c r="J19" s="38">
        <v>48</v>
      </c>
      <c r="K19" s="63">
        <v>5</v>
      </c>
      <c r="L19" s="63">
        <v>13</v>
      </c>
      <c r="M19" s="63">
        <v>15</v>
      </c>
      <c r="N19" s="97">
        <v>10</v>
      </c>
      <c r="O19" s="100">
        <v>0</v>
      </c>
      <c r="P19" s="98">
        <v>0</v>
      </c>
      <c r="Q19" s="97">
        <f t="shared" si="0"/>
        <v>91</v>
      </c>
      <c r="R19" s="97">
        <f t="shared" si="1"/>
        <v>45.5</v>
      </c>
      <c r="S19" s="62"/>
    </row>
    <row r="20" spans="1:19" ht="15.6" x14ac:dyDescent="0.3">
      <c r="A20" s="61">
        <v>14</v>
      </c>
      <c r="B20" s="48" t="s">
        <v>301</v>
      </c>
      <c r="C20" s="48" t="s">
        <v>302</v>
      </c>
      <c r="D20" s="48" t="s">
        <v>41</v>
      </c>
      <c r="E20" s="54" t="s">
        <v>31</v>
      </c>
      <c r="F20" s="51" t="s">
        <v>20</v>
      </c>
      <c r="G20" s="57">
        <v>40072</v>
      </c>
      <c r="H20" s="48" t="s">
        <v>303</v>
      </c>
      <c r="I20" s="48" t="s">
        <v>43</v>
      </c>
      <c r="J20" s="39">
        <v>51</v>
      </c>
      <c r="K20" s="97">
        <v>8</v>
      </c>
      <c r="L20" s="97">
        <v>0</v>
      </c>
      <c r="M20" s="97">
        <v>15</v>
      </c>
      <c r="N20" s="97">
        <v>15</v>
      </c>
      <c r="O20" s="97">
        <v>0</v>
      </c>
      <c r="P20" s="97">
        <v>0</v>
      </c>
      <c r="Q20" s="97">
        <f t="shared" si="0"/>
        <v>89</v>
      </c>
      <c r="R20" s="97">
        <f t="shared" si="1"/>
        <v>44.5</v>
      </c>
      <c r="S20" s="62"/>
    </row>
    <row r="21" spans="1:19" ht="15.6" x14ac:dyDescent="0.3">
      <c r="A21" s="61">
        <v>15</v>
      </c>
      <c r="B21" s="49" t="s">
        <v>184</v>
      </c>
      <c r="C21" s="49" t="s">
        <v>185</v>
      </c>
      <c r="D21" s="49" t="s">
        <v>186</v>
      </c>
      <c r="E21" s="50" t="s">
        <v>31</v>
      </c>
      <c r="F21" s="51" t="s">
        <v>20</v>
      </c>
      <c r="G21" s="52">
        <v>40079</v>
      </c>
      <c r="H21" s="51" t="s">
        <v>98</v>
      </c>
      <c r="I21" s="49" t="s">
        <v>99</v>
      </c>
      <c r="J21" s="38">
        <v>49</v>
      </c>
      <c r="K21" s="97">
        <v>8</v>
      </c>
      <c r="L21" s="97">
        <v>5</v>
      </c>
      <c r="M21" s="97">
        <v>10</v>
      </c>
      <c r="N21" s="97">
        <v>15</v>
      </c>
      <c r="O21" s="97">
        <v>0</v>
      </c>
      <c r="P21" s="97">
        <v>0</v>
      </c>
      <c r="Q21" s="97">
        <f t="shared" si="0"/>
        <v>87</v>
      </c>
      <c r="R21" s="97">
        <f t="shared" si="1"/>
        <v>43.5</v>
      </c>
      <c r="S21" s="62"/>
    </row>
    <row r="22" spans="1:19" ht="15.6" x14ac:dyDescent="0.3">
      <c r="A22" s="61">
        <v>16</v>
      </c>
      <c r="B22" s="53" t="s">
        <v>200</v>
      </c>
      <c r="C22" s="53" t="s">
        <v>201</v>
      </c>
      <c r="D22" s="53" t="s">
        <v>53</v>
      </c>
      <c r="E22" s="54" t="s">
        <v>31</v>
      </c>
      <c r="F22" s="51" t="s">
        <v>20</v>
      </c>
      <c r="G22" s="55">
        <v>39734</v>
      </c>
      <c r="H22" s="51" t="s">
        <v>102</v>
      </c>
      <c r="I22" s="49" t="s">
        <v>103</v>
      </c>
      <c r="J22" s="39">
        <v>47</v>
      </c>
      <c r="K22" s="97">
        <v>10</v>
      </c>
      <c r="L22" s="97">
        <v>5</v>
      </c>
      <c r="M22" s="97">
        <v>15</v>
      </c>
      <c r="N22" s="97">
        <v>10</v>
      </c>
      <c r="O22" s="97">
        <v>0</v>
      </c>
      <c r="P22" s="97">
        <v>0</v>
      </c>
      <c r="Q22" s="97">
        <f t="shared" si="0"/>
        <v>87</v>
      </c>
      <c r="R22" s="97">
        <f t="shared" si="1"/>
        <v>43.5</v>
      </c>
      <c r="S22" s="62"/>
    </row>
    <row r="23" spans="1:19" ht="15.6" x14ac:dyDescent="0.3">
      <c r="A23" s="61">
        <v>17</v>
      </c>
      <c r="B23" s="51" t="s">
        <v>137</v>
      </c>
      <c r="C23" s="49" t="s">
        <v>10</v>
      </c>
      <c r="D23" s="49" t="s">
        <v>37</v>
      </c>
      <c r="E23" s="50" t="s">
        <v>19</v>
      </c>
      <c r="F23" s="51" t="s">
        <v>20</v>
      </c>
      <c r="G23" s="52">
        <v>39998</v>
      </c>
      <c r="H23" s="51" t="s">
        <v>138</v>
      </c>
      <c r="I23" s="51" t="s">
        <v>139</v>
      </c>
      <c r="J23" s="38">
        <v>68</v>
      </c>
      <c r="K23" s="97">
        <v>8</v>
      </c>
      <c r="L23" s="97">
        <v>0</v>
      </c>
      <c r="M23" s="97" t="s">
        <v>360</v>
      </c>
      <c r="N23" s="97">
        <v>10</v>
      </c>
      <c r="O23" s="97" t="s">
        <v>360</v>
      </c>
      <c r="P23" s="97" t="s">
        <v>360</v>
      </c>
      <c r="Q23" s="97">
        <f t="shared" si="0"/>
        <v>86</v>
      </c>
      <c r="R23" s="97">
        <f t="shared" si="1"/>
        <v>43</v>
      </c>
      <c r="S23" s="62"/>
    </row>
    <row r="24" spans="1:19" ht="15.6" x14ac:dyDescent="0.3">
      <c r="A24" s="61">
        <v>18</v>
      </c>
      <c r="B24" s="53" t="s">
        <v>206</v>
      </c>
      <c r="C24" s="53" t="s">
        <v>10</v>
      </c>
      <c r="D24" s="53" t="s">
        <v>94</v>
      </c>
      <c r="E24" s="54" t="s">
        <v>19</v>
      </c>
      <c r="F24" s="51" t="s">
        <v>20</v>
      </c>
      <c r="G24" s="58">
        <v>39914</v>
      </c>
      <c r="H24" s="51" t="s">
        <v>338</v>
      </c>
      <c r="I24" s="49" t="s">
        <v>205</v>
      </c>
      <c r="J24" s="38">
        <v>52</v>
      </c>
      <c r="K24" s="97">
        <v>8</v>
      </c>
      <c r="L24" s="97">
        <v>0</v>
      </c>
      <c r="M24" s="97">
        <v>15</v>
      </c>
      <c r="N24" s="97">
        <v>10</v>
      </c>
      <c r="O24" s="97">
        <v>0</v>
      </c>
      <c r="P24" s="97">
        <v>0</v>
      </c>
      <c r="Q24" s="97">
        <f t="shared" si="0"/>
        <v>85</v>
      </c>
      <c r="R24" s="97">
        <f t="shared" si="1"/>
        <v>42.5</v>
      </c>
      <c r="S24" s="62"/>
    </row>
    <row r="25" spans="1:19" ht="15.6" x14ac:dyDescent="0.3">
      <c r="A25" s="61">
        <v>19</v>
      </c>
      <c r="B25" s="53" t="s">
        <v>5</v>
      </c>
      <c r="C25" s="53" t="s">
        <v>167</v>
      </c>
      <c r="D25" s="53" t="s">
        <v>94</v>
      </c>
      <c r="E25" s="54" t="s">
        <v>19</v>
      </c>
      <c r="F25" s="51" t="s">
        <v>20</v>
      </c>
      <c r="G25" s="55">
        <v>40345</v>
      </c>
      <c r="H25" s="51" t="s">
        <v>42</v>
      </c>
      <c r="I25" s="53" t="s">
        <v>146</v>
      </c>
      <c r="J25" s="38">
        <v>44</v>
      </c>
      <c r="K25" s="97">
        <v>0</v>
      </c>
      <c r="L25" s="97">
        <v>0</v>
      </c>
      <c r="M25" s="97">
        <v>15</v>
      </c>
      <c r="N25" s="97">
        <v>15</v>
      </c>
      <c r="O25" s="97">
        <v>0</v>
      </c>
      <c r="P25" s="97">
        <v>9</v>
      </c>
      <c r="Q25" s="97">
        <f t="shared" si="0"/>
        <v>83</v>
      </c>
      <c r="R25" s="97">
        <f t="shared" si="1"/>
        <v>41.5</v>
      </c>
      <c r="S25" s="62"/>
    </row>
    <row r="26" spans="1:19" ht="15.6" x14ac:dyDescent="0.3">
      <c r="A26" s="61">
        <v>20</v>
      </c>
      <c r="B26" s="53" t="s">
        <v>168</v>
      </c>
      <c r="C26" s="53" t="s">
        <v>169</v>
      </c>
      <c r="D26" s="53" t="s">
        <v>60</v>
      </c>
      <c r="E26" s="54" t="s">
        <v>19</v>
      </c>
      <c r="F26" s="51" t="s">
        <v>20</v>
      </c>
      <c r="G26" s="55">
        <v>40256</v>
      </c>
      <c r="H26" s="51" t="s">
        <v>42</v>
      </c>
      <c r="I26" s="53" t="s">
        <v>146</v>
      </c>
      <c r="J26" s="38">
        <v>51</v>
      </c>
      <c r="K26" s="97">
        <v>8</v>
      </c>
      <c r="L26" s="97">
        <v>4</v>
      </c>
      <c r="M26" s="97">
        <v>10</v>
      </c>
      <c r="N26" s="97">
        <v>10</v>
      </c>
      <c r="O26" s="97">
        <v>0</v>
      </c>
      <c r="P26" s="97">
        <v>0</v>
      </c>
      <c r="Q26" s="97">
        <f t="shared" si="0"/>
        <v>83</v>
      </c>
      <c r="R26" s="97">
        <f t="shared" si="1"/>
        <v>41.5</v>
      </c>
      <c r="S26" s="62"/>
    </row>
    <row r="27" spans="1:19" ht="15.6" x14ac:dyDescent="0.3">
      <c r="A27" s="61">
        <v>21</v>
      </c>
      <c r="B27" s="53" t="s">
        <v>164</v>
      </c>
      <c r="C27" s="53" t="s">
        <v>80</v>
      </c>
      <c r="D27" s="53" t="s">
        <v>134</v>
      </c>
      <c r="E27" s="54" t="s">
        <v>31</v>
      </c>
      <c r="F27" s="51" t="s">
        <v>20</v>
      </c>
      <c r="G27" s="55">
        <v>40194</v>
      </c>
      <c r="H27" s="51" t="s">
        <v>42</v>
      </c>
      <c r="I27" s="53" t="s">
        <v>146</v>
      </c>
      <c r="J27" s="38">
        <v>59</v>
      </c>
      <c r="K27" s="97">
        <v>3</v>
      </c>
      <c r="L27" s="97">
        <v>0</v>
      </c>
      <c r="M27" s="97">
        <v>9</v>
      </c>
      <c r="N27" s="97">
        <v>10</v>
      </c>
      <c r="O27" s="97">
        <v>0</v>
      </c>
      <c r="P27" s="97">
        <v>0</v>
      </c>
      <c r="Q27" s="97">
        <f t="shared" si="0"/>
        <v>81</v>
      </c>
      <c r="R27" s="97">
        <f t="shared" si="1"/>
        <v>40.5</v>
      </c>
      <c r="S27" s="62"/>
    </row>
    <row r="28" spans="1:19" ht="15.6" x14ac:dyDescent="0.3">
      <c r="A28" s="61">
        <v>22</v>
      </c>
      <c r="B28" s="53" t="s">
        <v>162</v>
      </c>
      <c r="C28" s="53" t="s">
        <v>39</v>
      </c>
      <c r="D28" s="53" t="s">
        <v>163</v>
      </c>
      <c r="E28" s="54" t="s">
        <v>19</v>
      </c>
      <c r="F28" s="51" t="s">
        <v>20</v>
      </c>
      <c r="G28" s="55">
        <v>40189</v>
      </c>
      <c r="H28" s="51" t="s">
        <v>42</v>
      </c>
      <c r="I28" s="53" t="s">
        <v>146</v>
      </c>
      <c r="J28" s="38">
        <v>56</v>
      </c>
      <c r="K28" s="97">
        <v>5</v>
      </c>
      <c r="L28" s="97">
        <v>0</v>
      </c>
      <c r="M28" s="97">
        <v>4</v>
      </c>
      <c r="N28" s="97">
        <v>15</v>
      </c>
      <c r="O28" s="97">
        <v>0</v>
      </c>
      <c r="P28" s="97">
        <v>0</v>
      </c>
      <c r="Q28" s="97">
        <f t="shared" si="0"/>
        <v>80</v>
      </c>
      <c r="R28" s="97">
        <f t="shared" si="1"/>
        <v>40</v>
      </c>
      <c r="S28" s="62"/>
    </row>
    <row r="29" spans="1:19" ht="15.6" x14ac:dyDescent="0.3">
      <c r="A29" s="61">
        <v>23</v>
      </c>
      <c r="B29" s="53" t="s">
        <v>165</v>
      </c>
      <c r="C29" s="53" t="s">
        <v>166</v>
      </c>
      <c r="D29" s="53" t="s">
        <v>94</v>
      </c>
      <c r="E29" s="54" t="s">
        <v>19</v>
      </c>
      <c r="F29" s="51" t="s">
        <v>20</v>
      </c>
      <c r="G29" s="55">
        <v>40270</v>
      </c>
      <c r="H29" s="51" t="s">
        <v>42</v>
      </c>
      <c r="I29" s="53" t="s">
        <v>146</v>
      </c>
      <c r="J29" s="42">
        <v>65</v>
      </c>
      <c r="K29" s="97">
        <v>0</v>
      </c>
      <c r="L29" s="97">
        <v>0</v>
      </c>
      <c r="M29" s="97">
        <v>2</v>
      </c>
      <c r="N29" s="97">
        <v>10</v>
      </c>
      <c r="O29" s="97">
        <v>0</v>
      </c>
      <c r="P29" s="97">
        <v>0</v>
      </c>
      <c r="Q29" s="97">
        <f t="shared" si="0"/>
        <v>77</v>
      </c>
      <c r="R29" s="97">
        <f t="shared" si="1"/>
        <v>38.5</v>
      </c>
      <c r="S29" s="62"/>
    </row>
    <row r="30" spans="1:19" ht="15.6" x14ac:dyDescent="0.3">
      <c r="A30" s="61">
        <v>24</v>
      </c>
      <c r="B30" s="49" t="s">
        <v>144</v>
      </c>
      <c r="C30" s="49" t="s">
        <v>145</v>
      </c>
      <c r="D30" s="49" t="s">
        <v>87</v>
      </c>
      <c r="E30" s="50" t="s">
        <v>19</v>
      </c>
      <c r="F30" s="51" t="s">
        <v>20</v>
      </c>
      <c r="G30" s="52">
        <v>39876</v>
      </c>
      <c r="H30" s="51" t="s">
        <v>42</v>
      </c>
      <c r="I30" s="49" t="s">
        <v>146</v>
      </c>
      <c r="J30" s="38">
        <v>44</v>
      </c>
      <c r="K30" s="97">
        <v>9</v>
      </c>
      <c r="L30" s="97">
        <v>0</v>
      </c>
      <c r="M30" s="97">
        <v>15</v>
      </c>
      <c r="N30" s="97">
        <v>0</v>
      </c>
      <c r="O30" s="97">
        <v>0</v>
      </c>
      <c r="P30" s="97">
        <v>0</v>
      </c>
      <c r="Q30" s="97">
        <f t="shared" si="0"/>
        <v>68</v>
      </c>
      <c r="R30" s="97">
        <f t="shared" si="1"/>
        <v>34</v>
      </c>
      <c r="S30" s="62"/>
    </row>
    <row r="31" spans="1:19" ht="15.6" x14ac:dyDescent="0.3">
      <c r="A31" s="61">
        <v>25</v>
      </c>
      <c r="B31" s="53" t="s">
        <v>154</v>
      </c>
      <c r="C31" s="53" t="s">
        <v>155</v>
      </c>
      <c r="D31" s="53" t="s">
        <v>156</v>
      </c>
      <c r="E31" s="54" t="s">
        <v>31</v>
      </c>
      <c r="F31" s="51" t="s">
        <v>20</v>
      </c>
      <c r="G31" s="55">
        <v>40067</v>
      </c>
      <c r="H31" s="51" t="s">
        <v>42</v>
      </c>
      <c r="I31" s="53" t="s">
        <v>146</v>
      </c>
      <c r="J31" s="38">
        <v>40</v>
      </c>
      <c r="K31" s="97">
        <v>6</v>
      </c>
      <c r="L31" s="97">
        <v>0</v>
      </c>
      <c r="M31" s="97">
        <v>15</v>
      </c>
      <c r="N31" s="97">
        <v>5</v>
      </c>
      <c r="O31" s="97">
        <v>0</v>
      </c>
      <c r="P31" s="97">
        <v>0</v>
      </c>
      <c r="Q31" s="97">
        <f t="shared" si="0"/>
        <v>66</v>
      </c>
      <c r="R31" s="97">
        <f t="shared" si="1"/>
        <v>33</v>
      </c>
      <c r="S31" s="62"/>
    </row>
    <row r="32" spans="1:19" ht="15.6" x14ac:dyDescent="0.3">
      <c r="A32" s="61">
        <v>26</v>
      </c>
      <c r="B32" s="53" t="s">
        <v>173</v>
      </c>
      <c r="C32" s="53" t="s">
        <v>157</v>
      </c>
      <c r="D32" s="53" t="s">
        <v>174</v>
      </c>
      <c r="E32" s="54" t="s">
        <v>19</v>
      </c>
      <c r="F32" s="51" t="s">
        <v>20</v>
      </c>
      <c r="G32" s="55">
        <v>40163</v>
      </c>
      <c r="H32" s="51" t="s">
        <v>42</v>
      </c>
      <c r="I32" s="53" t="s">
        <v>146</v>
      </c>
      <c r="J32" s="38">
        <v>41</v>
      </c>
      <c r="K32" s="97">
        <v>0</v>
      </c>
      <c r="L32" s="97">
        <v>0</v>
      </c>
      <c r="M32" s="97">
        <v>15</v>
      </c>
      <c r="N32" s="97">
        <v>10</v>
      </c>
      <c r="O32" s="97">
        <v>0</v>
      </c>
      <c r="P32" s="97">
        <v>0</v>
      </c>
      <c r="Q32" s="97">
        <f t="shared" si="0"/>
        <v>66</v>
      </c>
      <c r="R32" s="97">
        <f t="shared" si="1"/>
        <v>33</v>
      </c>
      <c r="S32" s="62"/>
    </row>
    <row r="33" spans="1:19" ht="15.6" x14ac:dyDescent="0.3">
      <c r="A33" s="61">
        <v>27</v>
      </c>
      <c r="B33" s="53" t="s">
        <v>5</v>
      </c>
      <c r="C33" s="53" t="s">
        <v>150</v>
      </c>
      <c r="D33" s="53" t="s">
        <v>151</v>
      </c>
      <c r="E33" s="54" t="s">
        <v>19</v>
      </c>
      <c r="F33" s="51" t="s">
        <v>20</v>
      </c>
      <c r="G33" s="55">
        <v>40096</v>
      </c>
      <c r="H33" s="51" t="s">
        <v>42</v>
      </c>
      <c r="I33" s="53" t="s">
        <v>146</v>
      </c>
      <c r="J33" s="38">
        <v>47</v>
      </c>
      <c r="K33" s="97">
        <v>0</v>
      </c>
      <c r="L33" s="97">
        <v>0</v>
      </c>
      <c r="M33" s="97">
        <v>15</v>
      </c>
      <c r="N33" s="97">
        <v>0</v>
      </c>
      <c r="O33" s="97">
        <v>0</v>
      </c>
      <c r="P33" s="97">
        <v>0</v>
      </c>
      <c r="Q33" s="97">
        <f t="shared" si="0"/>
        <v>62</v>
      </c>
      <c r="R33" s="97">
        <f t="shared" si="1"/>
        <v>31</v>
      </c>
      <c r="S33" s="62"/>
    </row>
    <row r="34" spans="1:19" ht="15.6" x14ac:dyDescent="0.3">
      <c r="A34" s="61">
        <v>28</v>
      </c>
      <c r="B34" s="56" t="s">
        <v>34</v>
      </c>
      <c r="C34" s="56" t="s">
        <v>176</v>
      </c>
      <c r="D34" s="56" t="s">
        <v>136</v>
      </c>
      <c r="E34" s="54" t="s">
        <v>31</v>
      </c>
      <c r="F34" s="51" t="s">
        <v>20</v>
      </c>
      <c r="G34" s="60">
        <v>40142</v>
      </c>
      <c r="H34" s="53" t="s">
        <v>64</v>
      </c>
      <c r="I34" s="48" t="s">
        <v>306</v>
      </c>
      <c r="J34" s="42">
        <v>58</v>
      </c>
      <c r="K34" s="97">
        <v>4</v>
      </c>
      <c r="L34" s="97">
        <v>0</v>
      </c>
      <c r="M34" s="97" t="s">
        <v>360</v>
      </c>
      <c r="N34" s="97">
        <v>0</v>
      </c>
      <c r="O34" s="97" t="s">
        <v>360</v>
      </c>
      <c r="P34" s="97" t="s">
        <v>360</v>
      </c>
      <c r="Q34" s="97">
        <f t="shared" si="0"/>
        <v>62</v>
      </c>
      <c r="R34" s="97">
        <f t="shared" si="1"/>
        <v>31</v>
      </c>
      <c r="S34" s="62"/>
    </row>
    <row r="35" spans="1:19" ht="15.6" x14ac:dyDescent="0.3">
      <c r="A35" s="61">
        <v>29</v>
      </c>
      <c r="B35" s="53" t="s">
        <v>58</v>
      </c>
      <c r="C35" s="53" t="s">
        <v>147</v>
      </c>
      <c r="D35" s="53" t="s">
        <v>60</v>
      </c>
      <c r="E35" s="54" t="s">
        <v>19</v>
      </c>
      <c r="F35" s="51" t="s">
        <v>20</v>
      </c>
      <c r="G35" s="55">
        <v>39989</v>
      </c>
      <c r="H35" s="51" t="s">
        <v>42</v>
      </c>
      <c r="I35" s="49" t="s">
        <v>146</v>
      </c>
      <c r="J35" s="38">
        <v>51</v>
      </c>
      <c r="K35" s="97">
        <v>4</v>
      </c>
      <c r="L35" s="97">
        <v>0</v>
      </c>
      <c r="M35" s="97">
        <v>0</v>
      </c>
      <c r="N35" s="97">
        <v>5</v>
      </c>
      <c r="O35" s="97">
        <v>0</v>
      </c>
      <c r="P35" s="97">
        <v>0</v>
      </c>
      <c r="Q35" s="97">
        <f t="shared" si="0"/>
        <v>60</v>
      </c>
      <c r="R35" s="97">
        <f t="shared" si="1"/>
        <v>30</v>
      </c>
      <c r="S35" s="62"/>
    </row>
    <row r="36" spans="1:19" ht="15.6" x14ac:dyDescent="0.3">
      <c r="A36" s="61">
        <v>30</v>
      </c>
      <c r="B36" s="49" t="s">
        <v>142</v>
      </c>
      <c r="C36" s="49" t="s">
        <v>47</v>
      </c>
      <c r="D36" s="49" t="s">
        <v>35</v>
      </c>
      <c r="E36" s="50" t="s">
        <v>31</v>
      </c>
      <c r="F36" s="51" t="s">
        <v>20</v>
      </c>
      <c r="G36" s="52">
        <v>40211</v>
      </c>
      <c r="H36" s="51" t="s">
        <v>143</v>
      </c>
      <c r="I36" s="49" t="s">
        <v>38</v>
      </c>
      <c r="J36" s="38">
        <v>48</v>
      </c>
      <c r="K36" s="97">
        <v>5</v>
      </c>
      <c r="L36" s="97">
        <v>0</v>
      </c>
      <c r="M36" s="97" t="s">
        <v>360</v>
      </c>
      <c r="N36" s="97" t="s">
        <v>360</v>
      </c>
      <c r="O36" s="97" t="s">
        <v>360</v>
      </c>
      <c r="P36" s="97" t="s">
        <v>360</v>
      </c>
      <c r="Q36" s="97">
        <f t="shared" si="0"/>
        <v>53</v>
      </c>
      <c r="R36" s="97">
        <f t="shared" si="1"/>
        <v>26.5</v>
      </c>
      <c r="S36" s="62"/>
    </row>
    <row r="37" spans="1:19" ht="15.6" x14ac:dyDescent="0.3">
      <c r="A37" s="61">
        <v>31</v>
      </c>
      <c r="B37" s="53" t="s">
        <v>148</v>
      </c>
      <c r="C37" s="53" t="s">
        <v>147</v>
      </c>
      <c r="D37" s="53" t="s">
        <v>15</v>
      </c>
      <c r="E37" s="54" t="s">
        <v>19</v>
      </c>
      <c r="F37" s="51" t="s">
        <v>20</v>
      </c>
      <c r="G37" s="55">
        <v>40052</v>
      </c>
      <c r="H37" s="51" t="s">
        <v>42</v>
      </c>
      <c r="I37" s="53" t="s">
        <v>146</v>
      </c>
      <c r="J37" s="38">
        <v>53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f t="shared" si="0"/>
        <v>53</v>
      </c>
      <c r="R37" s="97">
        <f t="shared" si="1"/>
        <v>26.5</v>
      </c>
      <c r="S37" s="62"/>
    </row>
    <row r="38" spans="1:19" ht="15.6" x14ac:dyDescent="0.3">
      <c r="A38" s="61">
        <v>32</v>
      </c>
      <c r="B38" s="49" t="s">
        <v>179</v>
      </c>
      <c r="C38" s="49" t="s">
        <v>180</v>
      </c>
      <c r="D38" s="49" t="s">
        <v>181</v>
      </c>
      <c r="E38" s="101" t="s">
        <v>31</v>
      </c>
      <c r="F38" s="51" t="s">
        <v>20</v>
      </c>
      <c r="G38" s="52">
        <v>40359</v>
      </c>
      <c r="H38" s="51" t="s">
        <v>384</v>
      </c>
      <c r="I38" s="49" t="s">
        <v>91</v>
      </c>
      <c r="J38" s="38">
        <v>22</v>
      </c>
      <c r="K38" s="97">
        <v>10</v>
      </c>
      <c r="L38" s="97">
        <v>0</v>
      </c>
      <c r="M38" s="97">
        <v>15</v>
      </c>
      <c r="N38" s="97">
        <v>5</v>
      </c>
      <c r="O38" s="97">
        <v>0</v>
      </c>
      <c r="P38" s="97">
        <v>0</v>
      </c>
      <c r="Q38" s="97">
        <f t="shared" si="0"/>
        <v>52</v>
      </c>
      <c r="R38" s="97">
        <f t="shared" si="1"/>
        <v>26</v>
      </c>
      <c r="S38" s="62"/>
    </row>
    <row r="39" spans="1:19" ht="15.6" x14ac:dyDescent="0.3">
      <c r="A39" s="61">
        <v>33</v>
      </c>
      <c r="B39" s="56" t="s">
        <v>213</v>
      </c>
      <c r="C39" s="56" t="s">
        <v>214</v>
      </c>
      <c r="D39" s="56" t="s">
        <v>215</v>
      </c>
      <c r="E39" s="102" t="s">
        <v>31</v>
      </c>
      <c r="F39" s="48" t="s">
        <v>20</v>
      </c>
      <c r="G39" s="57">
        <v>40127</v>
      </c>
      <c r="H39" s="48" t="s">
        <v>115</v>
      </c>
      <c r="I39" s="56" t="s">
        <v>116</v>
      </c>
      <c r="J39" s="38">
        <v>49</v>
      </c>
      <c r="K39" s="97">
        <v>0</v>
      </c>
      <c r="L39" s="97">
        <v>0</v>
      </c>
      <c r="M39" s="97" t="s">
        <v>360</v>
      </c>
      <c r="N39" s="97" t="s">
        <v>360</v>
      </c>
      <c r="O39" s="97" t="s">
        <v>360</v>
      </c>
      <c r="P39" s="97" t="s">
        <v>360</v>
      </c>
      <c r="Q39" s="97">
        <f t="shared" si="0"/>
        <v>49</v>
      </c>
      <c r="R39" s="97">
        <f t="shared" si="1"/>
        <v>24.5</v>
      </c>
      <c r="S39" s="62"/>
    </row>
    <row r="40" spans="1:19" ht="15.6" x14ac:dyDescent="0.3">
      <c r="A40" s="61">
        <v>34</v>
      </c>
      <c r="B40" s="53" t="s">
        <v>152</v>
      </c>
      <c r="C40" s="53" t="s">
        <v>141</v>
      </c>
      <c r="D40" s="53" t="s">
        <v>153</v>
      </c>
      <c r="E40" s="59" t="s">
        <v>31</v>
      </c>
      <c r="F40" s="51" t="s">
        <v>20</v>
      </c>
      <c r="G40" s="55">
        <v>40212</v>
      </c>
      <c r="H40" s="51" t="s">
        <v>42</v>
      </c>
      <c r="I40" s="53" t="s">
        <v>146</v>
      </c>
      <c r="J40" s="39">
        <v>33</v>
      </c>
      <c r="K40" s="97">
        <v>0</v>
      </c>
      <c r="L40" s="97">
        <v>0</v>
      </c>
      <c r="M40" s="97">
        <v>15</v>
      </c>
      <c r="N40" s="97">
        <v>0</v>
      </c>
      <c r="O40" s="97">
        <v>0</v>
      </c>
      <c r="P40" s="97">
        <v>0</v>
      </c>
      <c r="Q40" s="97">
        <f t="shared" si="0"/>
        <v>48</v>
      </c>
      <c r="R40" s="97">
        <f t="shared" si="1"/>
        <v>24</v>
      </c>
      <c r="S40" s="62"/>
    </row>
    <row r="45" spans="1:19" ht="15.6" x14ac:dyDescent="0.3">
      <c r="F45" s="83" t="s">
        <v>341</v>
      </c>
      <c r="G45" s="15"/>
      <c r="H45" s="15"/>
    </row>
    <row r="46" spans="1:19" ht="15.6" x14ac:dyDescent="0.3">
      <c r="F46" s="83" t="s">
        <v>348</v>
      </c>
      <c r="G46" s="84"/>
      <c r="H46" s="84"/>
    </row>
    <row r="47" spans="1:19" x14ac:dyDescent="0.3">
      <c r="F47" s="15"/>
      <c r="G47" s="84" t="s">
        <v>354</v>
      </c>
      <c r="H47" s="84"/>
    </row>
    <row r="48" spans="1:19" x14ac:dyDescent="0.3">
      <c r="F48" s="15"/>
      <c r="G48" s="84" t="s">
        <v>355</v>
      </c>
      <c r="H48" s="84"/>
    </row>
    <row r="49" spans="6:8" x14ac:dyDescent="0.3">
      <c r="F49" s="15"/>
      <c r="G49" s="84" t="s">
        <v>356</v>
      </c>
      <c r="H49" s="84"/>
    </row>
    <row r="50" spans="6:8" x14ac:dyDescent="0.3">
      <c r="F50" s="15"/>
      <c r="G50" s="84"/>
      <c r="H50" s="84" t="s">
        <v>367</v>
      </c>
    </row>
    <row r="51" spans="6:8" x14ac:dyDescent="0.3">
      <c r="F51" s="15"/>
      <c r="G51" s="84" t="s">
        <v>357</v>
      </c>
      <c r="H51" s="84"/>
    </row>
    <row r="52" spans="6:8" x14ac:dyDescent="0.3">
      <c r="F52" s="15"/>
      <c r="G52" s="84" t="s">
        <v>358</v>
      </c>
      <c r="H52" s="84"/>
    </row>
  </sheetData>
  <sortState ref="A7:R40">
    <sortCondition descending="1" ref="Q7:Q40"/>
  </sortState>
  <mergeCells count="5">
    <mergeCell ref="B1:L1"/>
    <mergeCell ref="B2:L2"/>
    <mergeCell ref="G3:H3"/>
    <mergeCell ref="L4:M4"/>
    <mergeCell ref="K5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4" workbookViewId="0">
      <selection activeCell="N6" sqref="N6"/>
    </sheetView>
  </sheetViews>
  <sheetFormatPr defaultRowHeight="14.4" x14ac:dyDescent="0.3"/>
  <cols>
    <col min="1" max="1" width="4.109375" customWidth="1"/>
    <col min="2" max="2" width="13.6640625" customWidth="1"/>
    <col min="3" max="3" width="12.6640625" customWidth="1"/>
    <col min="4" max="4" width="13.44140625" customWidth="1"/>
    <col min="5" max="5" width="4.88671875" customWidth="1"/>
    <col min="6" max="7" width="11.33203125" bestFit="1" customWidth="1"/>
    <col min="8" max="8" width="30.6640625" customWidth="1"/>
    <col min="9" max="9" width="34.88671875" customWidth="1"/>
    <col min="10" max="10" width="9.33203125" bestFit="1" customWidth="1"/>
    <col min="11" max="11" width="14.44140625" customWidth="1"/>
    <col min="12" max="12" width="13.44140625" customWidth="1"/>
    <col min="13" max="13" width="12" customWidth="1"/>
    <col min="14" max="16" width="9.33203125" bestFit="1" customWidth="1"/>
    <col min="19" max="19" width="12.5546875" customWidth="1"/>
  </cols>
  <sheetData>
    <row r="1" spans="1:19" ht="15.6" x14ac:dyDescent="0.3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19" ht="15.6" x14ac:dyDescent="0.3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19" ht="15.6" x14ac:dyDescent="0.3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4">
        <v>10</v>
      </c>
      <c r="M3" s="35"/>
    </row>
    <row r="4" spans="1:19" ht="15.6" x14ac:dyDescent="0.3">
      <c r="B4" s="32" t="s">
        <v>339</v>
      </c>
      <c r="C4" s="32"/>
      <c r="D4" s="86">
        <v>200</v>
      </c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6" spans="1:19" ht="187.2" x14ac:dyDescent="0.3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335</v>
      </c>
      <c r="K6" s="91" t="s">
        <v>371</v>
      </c>
      <c r="L6" s="91" t="s">
        <v>372</v>
      </c>
      <c r="M6" s="91" t="s">
        <v>373</v>
      </c>
      <c r="N6" s="91" t="s">
        <v>385</v>
      </c>
      <c r="O6" s="91" t="s">
        <v>374</v>
      </c>
      <c r="P6" s="91" t="s">
        <v>375</v>
      </c>
      <c r="Q6" s="41" t="s">
        <v>332</v>
      </c>
      <c r="R6" s="41" t="s">
        <v>333</v>
      </c>
      <c r="S6" s="41" t="s">
        <v>334</v>
      </c>
    </row>
    <row r="7" spans="1:19" ht="15.6" x14ac:dyDescent="0.3">
      <c r="A7" s="13">
        <v>1</v>
      </c>
      <c r="B7" s="7" t="s">
        <v>250</v>
      </c>
      <c r="C7" s="7" t="s">
        <v>251</v>
      </c>
      <c r="D7" s="7" t="s">
        <v>252</v>
      </c>
      <c r="E7" s="69" t="s">
        <v>19</v>
      </c>
      <c r="F7" s="8" t="s">
        <v>20</v>
      </c>
      <c r="G7" s="14">
        <v>39888</v>
      </c>
      <c r="H7" s="6" t="s">
        <v>253</v>
      </c>
      <c r="I7" s="5" t="s">
        <v>111</v>
      </c>
      <c r="J7" s="68">
        <v>69</v>
      </c>
      <c r="K7" s="71">
        <v>10</v>
      </c>
      <c r="L7" s="71">
        <v>20</v>
      </c>
      <c r="M7" s="71">
        <v>16</v>
      </c>
      <c r="N7" s="71">
        <v>10</v>
      </c>
      <c r="O7" s="71">
        <v>17</v>
      </c>
      <c r="P7" s="71">
        <v>0</v>
      </c>
      <c r="Q7" s="111">
        <f t="shared" ref="Q7:Q25" si="0">SUM(J7:P7)</f>
        <v>142</v>
      </c>
      <c r="R7" s="71">
        <f t="shared" ref="R7:R25" si="1">Q7*100/200</f>
        <v>71</v>
      </c>
      <c r="S7" s="95" t="s">
        <v>380</v>
      </c>
    </row>
    <row r="8" spans="1:19" ht="15.6" x14ac:dyDescent="0.3">
      <c r="A8" s="13">
        <v>2</v>
      </c>
      <c r="B8" s="5" t="s">
        <v>243</v>
      </c>
      <c r="C8" s="5" t="s">
        <v>244</v>
      </c>
      <c r="D8" s="5" t="s">
        <v>83</v>
      </c>
      <c r="E8" s="67" t="s">
        <v>19</v>
      </c>
      <c r="F8" s="8" t="s">
        <v>20</v>
      </c>
      <c r="G8" s="9">
        <v>39740</v>
      </c>
      <c r="H8" s="8" t="s">
        <v>379</v>
      </c>
      <c r="I8" s="5" t="s">
        <v>73</v>
      </c>
      <c r="J8" s="110">
        <v>62</v>
      </c>
      <c r="K8" s="112">
        <v>9</v>
      </c>
      <c r="L8" s="112">
        <v>4</v>
      </c>
      <c r="M8" s="112">
        <v>20</v>
      </c>
      <c r="N8" s="112">
        <v>20</v>
      </c>
      <c r="O8" s="113">
        <v>20</v>
      </c>
      <c r="P8" s="114" t="s">
        <v>340</v>
      </c>
      <c r="Q8" s="111">
        <f t="shared" si="0"/>
        <v>135</v>
      </c>
      <c r="R8" s="71">
        <f t="shared" si="1"/>
        <v>67.5</v>
      </c>
      <c r="S8" s="95" t="s">
        <v>381</v>
      </c>
    </row>
    <row r="9" spans="1:19" ht="15.6" x14ac:dyDescent="0.3">
      <c r="A9" s="13">
        <v>3</v>
      </c>
      <c r="B9" s="6" t="s">
        <v>312</v>
      </c>
      <c r="C9" s="6" t="s">
        <v>245</v>
      </c>
      <c r="D9" s="6" t="s">
        <v>246</v>
      </c>
      <c r="E9" s="96" t="s">
        <v>19</v>
      </c>
      <c r="F9" s="8" t="s">
        <v>20</v>
      </c>
      <c r="G9" s="14">
        <v>39452</v>
      </c>
      <c r="H9" s="7" t="s">
        <v>313</v>
      </c>
      <c r="I9" s="1" t="s">
        <v>91</v>
      </c>
      <c r="J9" s="67">
        <v>56</v>
      </c>
      <c r="K9" s="71">
        <v>8</v>
      </c>
      <c r="L9" s="71">
        <v>12</v>
      </c>
      <c r="M9" s="71">
        <v>20</v>
      </c>
      <c r="N9" s="71">
        <v>20</v>
      </c>
      <c r="O9" s="71">
        <v>15</v>
      </c>
      <c r="P9" s="71" t="s">
        <v>340</v>
      </c>
      <c r="Q9" s="111">
        <f t="shared" si="0"/>
        <v>131</v>
      </c>
      <c r="R9" s="71">
        <f t="shared" si="1"/>
        <v>65.5</v>
      </c>
      <c r="S9" s="95" t="s">
        <v>381</v>
      </c>
    </row>
    <row r="10" spans="1:19" ht="15.6" x14ac:dyDescent="0.3">
      <c r="A10" s="13">
        <v>4</v>
      </c>
      <c r="B10" s="7" t="s">
        <v>237</v>
      </c>
      <c r="C10" s="7" t="s">
        <v>238</v>
      </c>
      <c r="D10" s="7" t="s">
        <v>183</v>
      </c>
      <c r="E10" s="71" t="s">
        <v>31</v>
      </c>
      <c r="F10" s="8" t="s">
        <v>20</v>
      </c>
      <c r="G10" s="14">
        <v>39915</v>
      </c>
      <c r="H10" s="8" t="s">
        <v>42</v>
      </c>
      <c r="I10" s="7" t="s">
        <v>146</v>
      </c>
      <c r="J10" s="67">
        <v>51</v>
      </c>
      <c r="K10" s="71">
        <v>6</v>
      </c>
      <c r="L10" s="71">
        <v>8</v>
      </c>
      <c r="M10" s="71">
        <v>16</v>
      </c>
      <c r="N10" s="71">
        <v>20</v>
      </c>
      <c r="O10" s="71">
        <v>20</v>
      </c>
      <c r="P10" s="71">
        <v>0</v>
      </c>
      <c r="Q10" s="111">
        <f t="shared" si="0"/>
        <v>121</v>
      </c>
      <c r="R10" s="71">
        <f t="shared" si="1"/>
        <v>60.5</v>
      </c>
      <c r="S10" s="95" t="s">
        <v>381</v>
      </c>
    </row>
    <row r="11" spans="1:19" ht="15.6" x14ac:dyDescent="0.3">
      <c r="A11" s="13">
        <v>5</v>
      </c>
      <c r="B11" s="6" t="s">
        <v>254</v>
      </c>
      <c r="C11" s="7" t="s">
        <v>182</v>
      </c>
      <c r="D11" s="7" t="s">
        <v>236</v>
      </c>
      <c r="E11" s="67" t="s">
        <v>31</v>
      </c>
      <c r="F11" s="8" t="s">
        <v>20</v>
      </c>
      <c r="G11" s="1">
        <v>39758</v>
      </c>
      <c r="H11" s="6" t="s">
        <v>253</v>
      </c>
      <c r="I11" s="5" t="s">
        <v>111</v>
      </c>
      <c r="J11" s="67">
        <v>48</v>
      </c>
      <c r="K11" s="71">
        <v>10</v>
      </c>
      <c r="L11" s="71">
        <v>20</v>
      </c>
      <c r="M11" s="71">
        <v>16</v>
      </c>
      <c r="N11" s="71">
        <v>15</v>
      </c>
      <c r="O11" s="71">
        <v>0</v>
      </c>
      <c r="P11" s="71">
        <v>7</v>
      </c>
      <c r="Q11" s="111">
        <f t="shared" si="0"/>
        <v>116</v>
      </c>
      <c r="R11" s="71">
        <f t="shared" si="1"/>
        <v>58</v>
      </c>
      <c r="S11" s="95" t="s">
        <v>381</v>
      </c>
    </row>
    <row r="12" spans="1:19" ht="15.6" x14ac:dyDescent="0.3">
      <c r="A12" s="13">
        <v>6</v>
      </c>
      <c r="B12" s="6" t="s">
        <v>231</v>
      </c>
      <c r="C12" s="6" t="s">
        <v>232</v>
      </c>
      <c r="D12" s="6" t="s">
        <v>233</v>
      </c>
      <c r="E12" s="96" t="s">
        <v>31</v>
      </c>
      <c r="F12" s="8" t="s">
        <v>20</v>
      </c>
      <c r="G12" s="1">
        <v>39681</v>
      </c>
      <c r="H12" s="6" t="s">
        <v>310</v>
      </c>
      <c r="I12" s="6" t="s">
        <v>43</v>
      </c>
      <c r="J12" s="67">
        <v>52</v>
      </c>
      <c r="K12" s="71">
        <v>6</v>
      </c>
      <c r="L12" s="71">
        <v>4</v>
      </c>
      <c r="M12" s="71">
        <v>19</v>
      </c>
      <c r="N12" s="71">
        <v>20</v>
      </c>
      <c r="O12" s="71">
        <v>15</v>
      </c>
      <c r="P12" s="71">
        <v>0</v>
      </c>
      <c r="Q12" s="111">
        <f t="shared" si="0"/>
        <v>116</v>
      </c>
      <c r="R12" s="71">
        <f t="shared" si="1"/>
        <v>58</v>
      </c>
      <c r="S12" s="95" t="s">
        <v>381</v>
      </c>
    </row>
    <row r="13" spans="1:19" ht="15.6" x14ac:dyDescent="0.3">
      <c r="A13" s="73">
        <v>7</v>
      </c>
      <c r="B13" s="53" t="s">
        <v>239</v>
      </c>
      <c r="C13" s="53" t="s">
        <v>240</v>
      </c>
      <c r="D13" s="53" t="s">
        <v>40</v>
      </c>
      <c r="E13" s="39" t="s">
        <v>19</v>
      </c>
      <c r="F13" s="51" t="s">
        <v>20</v>
      </c>
      <c r="G13" s="55">
        <v>39733</v>
      </c>
      <c r="H13" s="51" t="s">
        <v>42</v>
      </c>
      <c r="I13" s="53" t="s">
        <v>146</v>
      </c>
      <c r="J13" s="90">
        <v>54</v>
      </c>
      <c r="K13" s="97">
        <v>2</v>
      </c>
      <c r="L13" s="97">
        <v>4</v>
      </c>
      <c r="M13" s="97">
        <v>18</v>
      </c>
      <c r="N13" s="97">
        <v>15</v>
      </c>
      <c r="O13" s="97">
        <v>20</v>
      </c>
      <c r="P13" s="97">
        <v>0</v>
      </c>
      <c r="Q13" s="100">
        <f t="shared" si="0"/>
        <v>113</v>
      </c>
      <c r="R13" s="97">
        <f t="shared" si="1"/>
        <v>56.5</v>
      </c>
      <c r="S13" s="79"/>
    </row>
    <row r="14" spans="1:19" ht="15.6" x14ac:dyDescent="0.3">
      <c r="A14" s="73">
        <v>8</v>
      </c>
      <c r="B14" s="48" t="s">
        <v>234</v>
      </c>
      <c r="C14" s="48" t="s">
        <v>147</v>
      </c>
      <c r="D14" s="48" t="s">
        <v>225</v>
      </c>
      <c r="E14" s="77" t="s">
        <v>19</v>
      </c>
      <c r="F14" s="51" t="s">
        <v>20</v>
      </c>
      <c r="G14" s="57">
        <v>39704</v>
      </c>
      <c r="H14" s="48" t="s">
        <v>310</v>
      </c>
      <c r="I14" s="48" t="s">
        <v>43</v>
      </c>
      <c r="J14" s="43">
        <v>40</v>
      </c>
      <c r="K14" s="97">
        <v>10</v>
      </c>
      <c r="L14" s="97">
        <v>10</v>
      </c>
      <c r="M14" s="97">
        <v>15</v>
      </c>
      <c r="N14" s="97">
        <v>15</v>
      </c>
      <c r="O14" s="97">
        <v>20</v>
      </c>
      <c r="P14" s="97">
        <v>0</v>
      </c>
      <c r="Q14" s="100">
        <f t="shared" si="0"/>
        <v>110</v>
      </c>
      <c r="R14" s="97">
        <f t="shared" si="1"/>
        <v>55</v>
      </c>
      <c r="S14" s="79"/>
    </row>
    <row r="15" spans="1:19" ht="15.6" x14ac:dyDescent="0.3">
      <c r="A15" s="73">
        <v>9</v>
      </c>
      <c r="B15" s="53" t="s">
        <v>256</v>
      </c>
      <c r="C15" s="53" t="s">
        <v>127</v>
      </c>
      <c r="D15" s="53" t="s">
        <v>11</v>
      </c>
      <c r="E15" s="38" t="s">
        <v>19</v>
      </c>
      <c r="F15" s="51" t="s">
        <v>20</v>
      </c>
      <c r="G15" s="55">
        <v>39592</v>
      </c>
      <c r="H15" s="51" t="s">
        <v>122</v>
      </c>
      <c r="I15" s="49" t="s">
        <v>123</v>
      </c>
      <c r="J15" s="90">
        <v>40</v>
      </c>
      <c r="K15" s="97">
        <v>6</v>
      </c>
      <c r="L15" s="97">
        <v>10</v>
      </c>
      <c r="M15" s="97">
        <v>16</v>
      </c>
      <c r="N15" s="97">
        <v>10</v>
      </c>
      <c r="O15" s="97">
        <v>16</v>
      </c>
      <c r="P15" s="97">
        <v>10</v>
      </c>
      <c r="Q15" s="100">
        <f t="shared" si="0"/>
        <v>108</v>
      </c>
      <c r="R15" s="97">
        <f t="shared" si="1"/>
        <v>54</v>
      </c>
      <c r="S15" s="79"/>
    </row>
    <row r="16" spans="1:19" ht="15.6" x14ac:dyDescent="0.3">
      <c r="A16" s="73">
        <v>10</v>
      </c>
      <c r="B16" s="53" t="s">
        <v>227</v>
      </c>
      <c r="C16" s="53" t="s">
        <v>175</v>
      </c>
      <c r="D16" s="53" t="s">
        <v>228</v>
      </c>
      <c r="E16" s="39" t="s">
        <v>31</v>
      </c>
      <c r="F16" s="51" t="s">
        <v>20</v>
      </c>
      <c r="G16" s="53" t="s">
        <v>229</v>
      </c>
      <c r="H16" s="51" t="s">
        <v>22</v>
      </c>
      <c r="I16" s="49" t="s">
        <v>23</v>
      </c>
      <c r="J16" s="38">
        <v>60</v>
      </c>
      <c r="K16" s="97">
        <v>7</v>
      </c>
      <c r="L16" s="97">
        <v>4</v>
      </c>
      <c r="M16" s="97">
        <v>19</v>
      </c>
      <c r="N16" s="97">
        <v>15</v>
      </c>
      <c r="O16" s="97">
        <v>0</v>
      </c>
      <c r="P16" s="97" t="s">
        <v>340</v>
      </c>
      <c r="Q16" s="100">
        <f t="shared" si="0"/>
        <v>105</v>
      </c>
      <c r="R16" s="97">
        <f t="shared" si="1"/>
        <v>52.5</v>
      </c>
      <c r="S16" s="79"/>
    </row>
    <row r="17" spans="1:19" ht="15.6" x14ac:dyDescent="0.3">
      <c r="A17" s="73">
        <v>11</v>
      </c>
      <c r="B17" s="48" t="s">
        <v>311</v>
      </c>
      <c r="C17" s="48" t="s">
        <v>187</v>
      </c>
      <c r="D17" s="48" t="s">
        <v>9</v>
      </c>
      <c r="E17" s="78" t="s">
        <v>31</v>
      </c>
      <c r="F17" s="51" t="s">
        <v>20</v>
      </c>
      <c r="G17" s="57">
        <v>39727</v>
      </c>
      <c r="H17" s="53" t="s">
        <v>188</v>
      </c>
      <c r="I17" s="48" t="s">
        <v>189</v>
      </c>
      <c r="J17" s="38">
        <v>65</v>
      </c>
      <c r="K17" s="97">
        <v>10</v>
      </c>
      <c r="L17" s="97">
        <v>4</v>
      </c>
      <c r="M17" s="97">
        <v>16</v>
      </c>
      <c r="N17" s="97">
        <v>10</v>
      </c>
      <c r="O17" s="97">
        <v>0</v>
      </c>
      <c r="P17" s="97" t="s">
        <v>340</v>
      </c>
      <c r="Q17" s="100">
        <f t="shared" si="0"/>
        <v>105</v>
      </c>
      <c r="R17" s="97">
        <f t="shared" si="1"/>
        <v>52.5</v>
      </c>
      <c r="S17" s="79"/>
    </row>
    <row r="18" spans="1:19" ht="15.6" x14ac:dyDescent="0.3">
      <c r="A18" s="73">
        <v>12</v>
      </c>
      <c r="B18" s="74" t="s">
        <v>324</v>
      </c>
      <c r="C18" s="53" t="s">
        <v>44</v>
      </c>
      <c r="D18" s="53" t="s">
        <v>242</v>
      </c>
      <c r="E18" s="39" t="s">
        <v>31</v>
      </c>
      <c r="F18" s="51" t="s">
        <v>20</v>
      </c>
      <c r="G18" s="55">
        <v>39664</v>
      </c>
      <c r="H18" s="51" t="s">
        <v>42</v>
      </c>
      <c r="I18" s="53" t="s">
        <v>146</v>
      </c>
      <c r="J18" s="38">
        <v>52</v>
      </c>
      <c r="K18" s="97">
        <v>8</v>
      </c>
      <c r="L18" s="97">
        <v>4</v>
      </c>
      <c r="M18" s="97">
        <v>19</v>
      </c>
      <c r="N18" s="97">
        <v>15</v>
      </c>
      <c r="O18" s="97">
        <v>0</v>
      </c>
      <c r="P18" s="97">
        <v>0</v>
      </c>
      <c r="Q18" s="100">
        <f t="shared" si="0"/>
        <v>98</v>
      </c>
      <c r="R18" s="97">
        <f t="shared" si="1"/>
        <v>49</v>
      </c>
      <c r="S18" s="79"/>
    </row>
    <row r="19" spans="1:19" ht="15.6" x14ac:dyDescent="0.3">
      <c r="A19" s="73">
        <v>13</v>
      </c>
      <c r="B19" s="48" t="s">
        <v>5</v>
      </c>
      <c r="C19" s="48" t="s">
        <v>140</v>
      </c>
      <c r="D19" s="48" t="s">
        <v>151</v>
      </c>
      <c r="E19" s="78" t="s">
        <v>19</v>
      </c>
      <c r="F19" s="51" t="s">
        <v>20</v>
      </c>
      <c r="G19" s="57">
        <v>39754</v>
      </c>
      <c r="H19" s="48" t="s">
        <v>310</v>
      </c>
      <c r="I19" s="48" t="s">
        <v>43</v>
      </c>
      <c r="J19" s="38">
        <v>37</v>
      </c>
      <c r="K19" s="97">
        <v>8</v>
      </c>
      <c r="L19" s="97">
        <v>4</v>
      </c>
      <c r="M19" s="97">
        <v>18</v>
      </c>
      <c r="N19" s="97">
        <v>20</v>
      </c>
      <c r="O19" s="97">
        <v>9</v>
      </c>
      <c r="P19" s="97">
        <v>0</v>
      </c>
      <c r="Q19" s="100">
        <f t="shared" si="0"/>
        <v>96</v>
      </c>
      <c r="R19" s="97">
        <f t="shared" si="1"/>
        <v>48</v>
      </c>
      <c r="S19" s="79"/>
    </row>
    <row r="20" spans="1:19" ht="15.6" x14ac:dyDescent="0.3">
      <c r="A20" s="73">
        <v>14</v>
      </c>
      <c r="B20" s="53" t="s">
        <v>209</v>
      </c>
      <c r="C20" s="53" t="s">
        <v>59</v>
      </c>
      <c r="D20" s="53" t="s">
        <v>158</v>
      </c>
      <c r="E20" s="39" t="s">
        <v>19</v>
      </c>
      <c r="F20" s="51" t="s">
        <v>20</v>
      </c>
      <c r="G20" s="55">
        <v>39760</v>
      </c>
      <c r="H20" s="51" t="s">
        <v>188</v>
      </c>
      <c r="I20" s="53" t="s">
        <v>189</v>
      </c>
      <c r="J20" s="38">
        <v>42</v>
      </c>
      <c r="K20" s="97">
        <v>0</v>
      </c>
      <c r="L20" s="97">
        <v>0</v>
      </c>
      <c r="M20" s="97">
        <v>20</v>
      </c>
      <c r="N20" s="97">
        <v>15</v>
      </c>
      <c r="O20" s="97">
        <v>10</v>
      </c>
      <c r="P20" s="97" t="s">
        <v>340</v>
      </c>
      <c r="Q20" s="100">
        <f t="shared" si="0"/>
        <v>87</v>
      </c>
      <c r="R20" s="97">
        <f t="shared" si="1"/>
        <v>43.5</v>
      </c>
      <c r="S20" s="79"/>
    </row>
    <row r="21" spans="1:19" ht="15.6" x14ac:dyDescent="0.3">
      <c r="A21" s="73">
        <v>15</v>
      </c>
      <c r="B21" s="53" t="s">
        <v>247</v>
      </c>
      <c r="C21" s="53" t="s">
        <v>167</v>
      </c>
      <c r="D21" s="53" t="s">
        <v>248</v>
      </c>
      <c r="E21" s="39" t="s">
        <v>19</v>
      </c>
      <c r="F21" s="51" t="s">
        <v>20</v>
      </c>
      <c r="G21" s="55">
        <v>40025</v>
      </c>
      <c r="H21" s="51" t="s">
        <v>188</v>
      </c>
      <c r="I21" s="53" t="s">
        <v>189</v>
      </c>
      <c r="J21" s="42">
        <v>56</v>
      </c>
      <c r="K21" s="97">
        <v>5</v>
      </c>
      <c r="L21" s="97">
        <v>0</v>
      </c>
      <c r="M21" s="97">
        <v>19</v>
      </c>
      <c r="N21" s="97">
        <v>5</v>
      </c>
      <c r="O21" s="97">
        <v>0</v>
      </c>
      <c r="P21" s="97" t="s">
        <v>340</v>
      </c>
      <c r="Q21" s="100">
        <f t="shared" si="0"/>
        <v>85</v>
      </c>
      <c r="R21" s="97">
        <f t="shared" si="1"/>
        <v>42.5</v>
      </c>
      <c r="S21" s="79"/>
    </row>
    <row r="22" spans="1:19" ht="15.6" x14ac:dyDescent="0.3">
      <c r="A22" s="73">
        <v>16</v>
      </c>
      <c r="B22" s="83" t="s">
        <v>58</v>
      </c>
      <c r="C22" s="49" t="s">
        <v>218</v>
      </c>
      <c r="D22" s="49" t="s">
        <v>219</v>
      </c>
      <c r="E22" s="38" t="s">
        <v>19</v>
      </c>
      <c r="F22" s="51" t="s">
        <v>20</v>
      </c>
      <c r="G22" s="52">
        <v>39905</v>
      </c>
      <c r="H22" s="51" t="s">
        <v>216</v>
      </c>
      <c r="I22" s="49" t="s">
        <v>217</v>
      </c>
      <c r="J22" s="39">
        <v>68</v>
      </c>
      <c r="K22" s="97" t="s">
        <v>340</v>
      </c>
      <c r="L22" s="97" t="s">
        <v>340</v>
      </c>
      <c r="M22" s="97" t="s">
        <v>340</v>
      </c>
      <c r="N22" s="97" t="s">
        <v>340</v>
      </c>
      <c r="O22" s="97" t="s">
        <v>340</v>
      </c>
      <c r="P22" s="97" t="s">
        <v>340</v>
      </c>
      <c r="Q22" s="100">
        <f t="shared" si="0"/>
        <v>68</v>
      </c>
      <c r="R22" s="97">
        <f t="shared" si="1"/>
        <v>34</v>
      </c>
      <c r="S22" s="79"/>
    </row>
    <row r="23" spans="1:19" ht="15.6" x14ac:dyDescent="0.3">
      <c r="A23" s="73">
        <v>17</v>
      </c>
      <c r="B23" s="48" t="s">
        <v>307</v>
      </c>
      <c r="C23" s="48" t="s">
        <v>308</v>
      </c>
      <c r="D23" s="48" t="s">
        <v>309</v>
      </c>
      <c r="E23" s="78" t="s">
        <v>19</v>
      </c>
      <c r="F23" s="51" t="s">
        <v>20</v>
      </c>
      <c r="G23" s="94">
        <v>39697</v>
      </c>
      <c r="H23" s="53" t="s">
        <v>188</v>
      </c>
      <c r="I23" s="48" t="s">
        <v>189</v>
      </c>
      <c r="J23" s="38">
        <v>36</v>
      </c>
      <c r="K23" s="97">
        <v>0</v>
      </c>
      <c r="L23" s="97">
        <v>0</v>
      </c>
      <c r="M23" s="97">
        <v>20</v>
      </c>
      <c r="N23" s="97">
        <v>10</v>
      </c>
      <c r="O23" s="97">
        <v>0</v>
      </c>
      <c r="P23" s="97" t="s">
        <v>340</v>
      </c>
      <c r="Q23" s="100">
        <f t="shared" si="0"/>
        <v>66</v>
      </c>
      <c r="R23" s="97">
        <f t="shared" si="1"/>
        <v>33</v>
      </c>
      <c r="S23" s="79"/>
    </row>
    <row r="24" spans="1:19" ht="15.6" x14ac:dyDescent="0.3">
      <c r="A24" s="73">
        <v>18</v>
      </c>
      <c r="B24" s="53" t="s">
        <v>221</v>
      </c>
      <c r="C24" s="53" t="s">
        <v>222</v>
      </c>
      <c r="D24" s="53" t="s">
        <v>223</v>
      </c>
      <c r="E24" s="39" t="s">
        <v>31</v>
      </c>
      <c r="F24" s="51" t="s">
        <v>20</v>
      </c>
      <c r="G24" s="75">
        <v>39554</v>
      </c>
      <c r="H24" s="51" t="s">
        <v>216</v>
      </c>
      <c r="I24" s="49" t="s">
        <v>217</v>
      </c>
      <c r="J24" s="38">
        <v>52</v>
      </c>
      <c r="K24" s="97" t="s">
        <v>340</v>
      </c>
      <c r="L24" s="97" t="s">
        <v>340</v>
      </c>
      <c r="M24" s="97" t="s">
        <v>340</v>
      </c>
      <c r="N24" s="97" t="s">
        <v>340</v>
      </c>
      <c r="O24" s="97" t="s">
        <v>340</v>
      </c>
      <c r="P24" s="97" t="s">
        <v>340</v>
      </c>
      <c r="Q24" s="100">
        <f t="shared" si="0"/>
        <v>52</v>
      </c>
      <c r="R24" s="97">
        <f t="shared" si="1"/>
        <v>26</v>
      </c>
      <c r="S24" s="79"/>
    </row>
    <row r="25" spans="1:19" ht="15.6" x14ac:dyDescent="0.3">
      <c r="A25" s="73">
        <v>19</v>
      </c>
      <c r="B25" s="49" t="s">
        <v>220</v>
      </c>
      <c r="C25" s="49" t="s">
        <v>185</v>
      </c>
      <c r="D25" s="49" t="s">
        <v>13</v>
      </c>
      <c r="E25" s="38" t="s">
        <v>31</v>
      </c>
      <c r="F25" s="51" t="s">
        <v>20</v>
      </c>
      <c r="G25" s="76">
        <v>39653</v>
      </c>
      <c r="H25" s="51" t="s">
        <v>216</v>
      </c>
      <c r="I25" s="49" t="s">
        <v>217</v>
      </c>
      <c r="J25" s="38">
        <v>47</v>
      </c>
      <c r="K25" s="97" t="s">
        <v>340</v>
      </c>
      <c r="L25" s="97" t="s">
        <v>340</v>
      </c>
      <c r="M25" s="97" t="s">
        <v>340</v>
      </c>
      <c r="N25" s="97" t="s">
        <v>340</v>
      </c>
      <c r="O25" s="97" t="s">
        <v>340</v>
      </c>
      <c r="P25" s="97" t="s">
        <v>340</v>
      </c>
      <c r="Q25" s="100">
        <f t="shared" si="0"/>
        <v>47</v>
      </c>
      <c r="R25" s="97">
        <f t="shared" si="1"/>
        <v>23.5</v>
      </c>
      <c r="S25" s="79"/>
    </row>
    <row r="29" spans="1:19" ht="15.6" x14ac:dyDescent="0.3">
      <c r="F29" s="45" t="s">
        <v>341</v>
      </c>
    </row>
    <row r="30" spans="1:19" ht="15.6" x14ac:dyDescent="0.3">
      <c r="F30" s="45" t="s">
        <v>342</v>
      </c>
      <c r="G30" s="82"/>
      <c r="H30" s="82"/>
    </row>
    <row r="31" spans="1:19" x14ac:dyDescent="0.3">
      <c r="G31" s="82" t="s">
        <v>343</v>
      </c>
      <c r="H31" s="82"/>
    </row>
    <row r="32" spans="1:19" x14ac:dyDescent="0.3">
      <c r="G32" s="82" t="s">
        <v>344</v>
      </c>
      <c r="H32" s="82"/>
    </row>
    <row r="33" spans="7:8" x14ac:dyDescent="0.3">
      <c r="G33" s="82" t="s">
        <v>345</v>
      </c>
      <c r="H33" s="82"/>
    </row>
    <row r="34" spans="7:8" x14ac:dyDescent="0.3">
      <c r="G34" s="84" t="s">
        <v>369</v>
      </c>
      <c r="H34" s="82"/>
    </row>
    <row r="35" spans="7:8" x14ac:dyDescent="0.3">
      <c r="G35" s="82" t="s">
        <v>346</v>
      </c>
      <c r="H35" s="82"/>
    </row>
    <row r="36" spans="7:8" x14ac:dyDescent="0.3">
      <c r="G36" s="82" t="s">
        <v>347</v>
      </c>
      <c r="H36" s="82"/>
    </row>
  </sheetData>
  <sortState ref="A7:R25">
    <sortCondition descending="1" ref="Q7:Q25"/>
  </sortState>
  <mergeCells count="4">
    <mergeCell ref="B1:L1"/>
    <mergeCell ref="B2:L2"/>
    <mergeCell ref="G3:H3"/>
    <mergeCell ref="L4:M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S8" sqref="S8"/>
    </sheetView>
  </sheetViews>
  <sheetFormatPr defaultRowHeight="14.4" x14ac:dyDescent="0.3"/>
  <cols>
    <col min="1" max="1" width="4" customWidth="1"/>
    <col min="2" max="2" width="13.88671875" customWidth="1"/>
    <col min="3" max="3" width="12.6640625" customWidth="1"/>
    <col min="4" max="4" width="16.109375" customWidth="1"/>
    <col min="5" max="5" width="6" customWidth="1"/>
    <col min="6" max="7" width="11.33203125" bestFit="1" customWidth="1"/>
    <col min="8" max="8" width="27.6640625" customWidth="1"/>
    <col min="9" max="9" width="32" customWidth="1"/>
    <col min="10" max="10" width="9.33203125" bestFit="1" customWidth="1"/>
    <col min="11" max="11" width="12" customWidth="1"/>
    <col min="12" max="12" width="12.44140625" customWidth="1"/>
    <col min="13" max="13" width="14" customWidth="1"/>
    <col min="14" max="14" width="12.5546875" customWidth="1"/>
    <col min="15" max="15" width="16" customWidth="1"/>
    <col min="16" max="16" width="13.5546875" customWidth="1"/>
    <col min="17" max="17" width="9.33203125" bestFit="1" customWidth="1"/>
    <col min="19" max="19" width="16" customWidth="1"/>
  </cols>
  <sheetData>
    <row r="1" spans="1:19" ht="15.6" x14ac:dyDescent="0.3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19" s="15" customFormat="1" ht="15.6" x14ac:dyDescent="0.3">
      <c r="A2"/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19" s="15" customFormat="1" ht="15.6" x14ac:dyDescent="0.3">
      <c r="A3"/>
      <c r="B3" s="29" t="s">
        <v>327</v>
      </c>
      <c r="C3" s="33" t="s">
        <v>330</v>
      </c>
      <c r="D3"/>
      <c r="E3" s="29"/>
      <c r="F3" s="29"/>
      <c r="G3" s="124"/>
      <c r="H3" s="124"/>
      <c r="I3" s="28"/>
      <c r="J3" s="28"/>
      <c r="K3" s="29" t="s">
        <v>328</v>
      </c>
      <c r="L3" s="34">
        <v>10</v>
      </c>
      <c r="M3" s="35"/>
    </row>
    <row r="4" spans="1:19" s="15" customFormat="1" ht="15.6" x14ac:dyDescent="0.3">
      <c r="A4"/>
      <c r="B4" s="32" t="s">
        <v>339</v>
      </c>
      <c r="C4" s="32"/>
      <c r="D4" s="85">
        <v>200</v>
      </c>
      <c r="E4"/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5" spans="1:19" s="15" customFormat="1" x14ac:dyDescent="0.3">
      <c r="K5" s="128" t="s">
        <v>336</v>
      </c>
      <c r="L5" s="129"/>
      <c r="M5" s="129"/>
      <c r="N5" s="129"/>
      <c r="O5" s="129"/>
      <c r="P5" s="130"/>
    </row>
    <row r="6" spans="1:19" s="15" customFormat="1" ht="129" customHeight="1" x14ac:dyDescent="0.3">
      <c r="A6" s="37" t="s">
        <v>0</v>
      </c>
      <c r="B6" s="37" t="s">
        <v>128</v>
      </c>
      <c r="C6" s="37" t="s">
        <v>300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92" t="s">
        <v>335</v>
      </c>
      <c r="K6" s="91" t="s">
        <v>371</v>
      </c>
      <c r="L6" s="91" t="s">
        <v>372</v>
      </c>
      <c r="M6" s="91" t="s">
        <v>373</v>
      </c>
      <c r="N6" s="91" t="s">
        <v>363</v>
      </c>
      <c r="O6" s="91" t="s">
        <v>376</v>
      </c>
      <c r="P6" s="91" t="s">
        <v>375</v>
      </c>
      <c r="Q6" s="41" t="s">
        <v>332</v>
      </c>
      <c r="R6" s="41" t="s">
        <v>333</v>
      </c>
      <c r="S6" s="41" t="s">
        <v>334</v>
      </c>
    </row>
    <row r="7" spans="1:19" s="15" customFormat="1" ht="15.6" x14ac:dyDescent="0.3">
      <c r="A7" s="65">
        <v>1</v>
      </c>
      <c r="B7" s="7" t="s">
        <v>299</v>
      </c>
      <c r="C7" s="7" t="s">
        <v>10</v>
      </c>
      <c r="D7" s="7" t="s">
        <v>133</v>
      </c>
      <c r="E7" s="67" t="s">
        <v>19</v>
      </c>
      <c r="F7" s="8" t="s">
        <v>20</v>
      </c>
      <c r="G7" s="115">
        <v>39272</v>
      </c>
      <c r="H7" s="8" t="s">
        <v>122</v>
      </c>
      <c r="I7" s="5" t="s">
        <v>123</v>
      </c>
      <c r="J7" s="66">
        <v>75</v>
      </c>
      <c r="K7" s="71">
        <v>6</v>
      </c>
      <c r="L7" s="71">
        <v>8</v>
      </c>
      <c r="M7" s="71">
        <v>20</v>
      </c>
      <c r="N7" s="71">
        <v>15</v>
      </c>
      <c r="O7" s="71">
        <v>20</v>
      </c>
      <c r="P7" s="71">
        <v>10</v>
      </c>
      <c r="Q7" s="71">
        <f t="shared" ref="Q7:Q35" si="0">SUM(J7:P7)</f>
        <v>154</v>
      </c>
      <c r="R7" s="71">
        <f t="shared" ref="R7:R35" si="1">Q7*100/200</f>
        <v>77</v>
      </c>
      <c r="S7" s="71" t="s">
        <v>380</v>
      </c>
    </row>
    <row r="8" spans="1:19" s="15" customFormat="1" ht="15.6" x14ac:dyDescent="0.3">
      <c r="A8" s="65">
        <v>2</v>
      </c>
      <c r="B8" s="7" t="s">
        <v>261</v>
      </c>
      <c r="C8" s="7" t="s">
        <v>82</v>
      </c>
      <c r="D8" s="7" t="s">
        <v>225</v>
      </c>
      <c r="E8" s="71" t="s">
        <v>19</v>
      </c>
      <c r="F8" s="8" t="s">
        <v>20</v>
      </c>
      <c r="G8" s="47" t="s">
        <v>262</v>
      </c>
      <c r="H8" s="8" t="s">
        <v>22</v>
      </c>
      <c r="I8" s="5" t="s">
        <v>23</v>
      </c>
      <c r="J8" s="110">
        <v>77</v>
      </c>
      <c r="K8" s="71">
        <v>7</v>
      </c>
      <c r="L8" s="71">
        <v>8</v>
      </c>
      <c r="M8" s="71">
        <v>16</v>
      </c>
      <c r="N8" s="71">
        <v>20</v>
      </c>
      <c r="O8" s="71">
        <v>20</v>
      </c>
      <c r="P8" s="71">
        <v>5</v>
      </c>
      <c r="Q8" s="71">
        <f t="shared" si="0"/>
        <v>153</v>
      </c>
      <c r="R8" s="71">
        <f t="shared" si="1"/>
        <v>76.5</v>
      </c>
      <c r="S8" s="71" t="s">
        <v>381</v>
      </c>
    </row>
    <row r="9" spans="1:19" s="15" customFormat="1" ht="15.6" x14ac:dyDescent="0.3">
      <c r="A9" s="65">
        <v>3</v>
      </c>
      <c r="B9" s="8" t="s">
        <v>280</v>
      </c>
      <c r="C9" s="8" t="s">
        <v>224</v>
      </c>
      <c r="D9" s="8" t="s">
        <v>68</v>
      </c>
      <c r="E9" s="96" t="s">
        <v>31</v>
      </c>
      <c r="F9" s="8" t="s">
        <v>20</v>
      </c>
      <c r="G9" s="116">
        <v>39314</v>
      </c>
      <c r="H9" s="8" t="s">
        <v>314</v>
      </c>
      <c r="I9" s="8" t="s">
        <v>73</v>
      </c>
      <c r="J9" s="67">
        <v>56</v>
      </c>
      <c r="K9" s="71">
        <v>9</v>
      </c>
      <c r="L9" s="71">
        <v>20</v>
      </c>
      <c r="M9" s="71">
        <v>20</v>
      </c>
      <c r="N9" s="71">
        <v>20</v>
      </c>
      <c r="O9" s="71">
        <v>20</v>
      </c>
      <c r="P9" s="71">
        <v>7</v>
      </c>
      <c r="Q9" s="71">
        <f t="shared" si="0"/>
        <v>152</v>
      </c>
      <c r="R9" s="71">
        <f t="shared" si="1"/>
        <v>76</v>
      </c>
      <c r="S9" s="71" t="s">
        <v>381</v>
      </c>
    </row>
    <row r="10" spans="1:19" s="15" customFormat="1" ht="15.6" x14ac:dyDescent="0.3">
      <c r="A10" s="65">
        <v>4</v>
      </c>
      <c r="B10" s="7" t="s">
        <v>315</v>
      </c>
      <c r="C10" s="7" t="s">
        <v>316</v>
      </c>
      <c r="D10" s="7" t="s">
        <v>135</v>
      </c>
      <c r="E10" s="117" t="s">
        <v>19</v>
      </c>
      <c r="F10" s="8" t="s">
        <v>20</v>
      </c>
      <c r="G10" s="115">
        <v>39506</v>
      </c>
      <c r="H10" s="7" t="s">
        <v>317</v>
      </c>
      <c r="I10" s="7" t="s">
        <v>318</v>
      </c>
      <c r="J10" s="67">
        <v>56</v>
      </c>
      <c r="K10" s="71">
        <v>10</v>
      </c>
      <c r="L10" s="71">
        <v>20</v>
      </c>
      <c r="M10" s="71">
        <v>17</v>
      </c>
      <c r="N10" s="71">
        <v>20</v>
      </c>
      <c r="O10" s="71">
        <v>20</v>
      </c>
      <c r="P10" s="71">
        <v>7</v>
      </c>
      <c r="Q10" s="71">
        <f t="shared" si="0"/>
        <v>150</v>
      </c>
      <c r="R10" s="71">
        <f t="shared" si="1"/>
        <v>75</v>
      </c>
      <c r="S10" s="71" t="s">
        <v>381</v>
      </c>
    </row>
    <row r="11" spans="1:19" s="15" customFormat="1" ht="15.6" x14ac:dyDescent="0.3">
      <c r="A11" s="65">
        <v>5</v>
      </c>
      <c r="B11" s="5" t="s">
        <v>284</v>
      </c>
      <c r="C11" s="5" t="s">
        <v>235</v>
      </c>
      <c r="D11" s="5" t="s">
        <v>30</v>
      </c>
      <c r="E11" s="67" t="s">
        <v>31</v>
      </c>
      <c r="F11" s="8" t="s">
        <v>20</v>
      </c>
      <c r="G11" s="116">
        <v>39100</v>
      </c>
      <c r="H11" s="8" t="s">
        <v>98</v>
      </c>
      <c r="I11" s="5" t="s">
        <v>99</v>
      </c>
      <c r="J11" s="67">
        <v>60</v>
      </c>
      <c r="K11" s="69">
        <v>10</v>
      </c>
      <c r="L11" s="69">
        <v>20</v>
      </c>
      <c r="M11" s="69">
        <v>20</v>
      </c>
      <c r="N11" s="69">
        <v>20</v>
      </c>
      <c r="O11" s="69">
        <v>20</v>
      </c>
      <c r="P11" s="118">
        <v>0</v>
      </c>
      <c r="Q11" s="71">
        <f t="shared" si="0"/>
        <v>150</v>
      </c>
      <c r="R11" s="71">
        <f t="shared" si="1"/>
        <v>75</v>
      </c>
      <c r="S11" s="71" t="s">
        <v>381</v>
      </c>
    </row>
    <row r="12" spans="1:19" s="15" customFormat="1" ht="15.6" x14ac:dyDescent="0.3">
      <c r="A12" s="65">
        <v>6</v>
      </c>
      <c r="B12" s="5" t="s">
        <v>281</v>
      </c>
      <c r="C12" s="5" t="s">
        <v>282</v>
      </c>
      <c r="D12" s="5" t="s">
        <v>161</v>
      </c>
      <c r="E12" s="67" t="s">
        <v>31</v>
      </c>
      <c r="F12" s="8" t="s">
        <v>20</v>
      </c>
      <c r="G12" s="116">
        <v>39429</v>
      </c>
      <c r="H12" s="8" t="s">
        <v>283</v>
      </c>
      <c r="I12" s="5" t="s">
        <v>91</v>
      </c>
      <c r="J12" s="67">
        <v>66</v>
      </c>
      <c r="K12" s="71">
        <v>10</v>
      </c>
      <c r="L12" s="71">
        <v>20</v>
      </c>
      <c r="M12" s="71">
        <v>18</v>
      </c>
      <c r="N12" s="71">
        <v>10</v>
      </c>
      <c r="O12" s="71">
        <v>20</v>
      </c>
      <c r="P12" s="71">
        <v>0</v>
      </c>
      <c r="Q12" s="71">
        <f t="shared" si="0"/>
        <v>144</v>
      </c>
      <c r="R12" s="71">
        <f t="shared" si="1"/>
        <v>72</v>
      </c>
      <c r="S12" s="71" t="s">
        <v>381</v>
      </c>
    </row>
    <row r="13" spans="1:19" s="15" customFormat="1" ht="15.6" x14ac:dyDescent="0.3">
      <c r="A13" s="65">
        <v>7</v>
      </c>
      <c r="B13" s="5" t="s">
        <v>45</v>
      </c>
      <c r="C13" s="5" t="s">
        <v>14</v>
      </c>
      <c r="D13" s="5" t="s">
        <v>11</v>
      </c>
      <c r="E13" s="67" t="s">
        <v>19</v>
      </c>
      <c r="F13" s="8" t="s">
        <v>20</v>
      </c>
      <c r="G13" s="116">
        <v>39299</v>
      </c>
      <c r="H13" s="8" t="s">
        <v>379</v>
      </c>
      <c r="I13" s="5" t="s">
        <v>73</v>
      </c>
      <c r="J13" s="66">
        <v>61</v>
      </c>
      <c r="K13" s="71">
        <v>5</v>
      </c>
      <c r="L13" s="71">
        <v>16</v>
      </c>
      <c r="M13" s="71">
        <v>20</v>
      </c>
      <c r="N13" s="71">
        <v>15</v>
      </c>
      <c r="O13" s="71">
        <v>20</v>
      </c>
      <c r="P13" s="71">
        <v>0</v>
      </c>
      <c r="Q13" s="71">
        <f t="shared" si="0"/>
        <v>137</v>
      </c>
      <c r="R13" s="71">
        <f t="shared" si="1"/>
        <v>68.5</v>
      </c>
      <c r="S13" s="71" t="s">
        <v>381</v>
      </c>
    </row>
    <row r="14" spans="1:19" s="15" customFormat="1" ht="15.6" x14ac:dyDescent="0.3">
      <c r="A14" s="61">
        <v>8</v>
      </c>
      <c r="B14" s="48" t="s">
        <v>268</v>
      </c>
      <c r="C14" s="48" t="s">
        <v>6</v>
      </c>
      <c r="D14" s="48" t="s">
        <v>269</v>
      </c>
      <c r="E14" s="78" t="s">
        <v>19</v>
      </c>
      <c r="F14" s="51" t="s">
        <v>20</v>
      </c>
      <c r="G14" s="106">
        <v>38921</v>
      </c>
      <c r="H14" s="48" t="s">
        <v>310</v>
      </c>
      <c r="I14" s="48" t="s">
        <v>43</v>
      </c>
      <c r="J14" s="38">
        <v>70</v>
      </c>
      <c r="K14" s="39">
        <v>10</v>
      </c>
      <c r="L14" s="39">
        <v>0</v>
      </c>
      <c r="M14" s="39">
        <v>19</v>
      </c>
      <c r="N14" s="39">
        <v>15</v>
      </c>
      <c r="O14" s="39">
        <v>20</v>
      </c>
      <c r="P14" s="39">
        <v>0</v>
      </c>
      <c r="Q14" s="39">
        <f t="shared" si="0"/>
        <v>134</v>
      </c>
      <c r="R14" s="39">
        <f t="shared" si="1"/>
        <v>67</v>
      </c>
      <c r="S14" s="39"/>
    </row>
    <row r="15" spans="1:19" s="15" customFormat="1" ht="15.6" x14ac:dyDescent="0.3">
      <c r="A15" s="61">
        <v>9</v>
      </c>
      <c r="B15" s="53" t="s">
        <v>290</v>
      </c>
      <c r="C15" s="53" t="s">
        <v>291</v>
      </c>
      <c r="D15" s="53" t="s">
        <v>94</v>
      </c>
      <c r="E15" s="39" t="s">
        <v>19</v>
      </c>
      <c r="F15" s="51" t="s">
        <v>20</v>
      </c>
      <c r="G15" s="103">
        <v>39253</v>
      </c>
      <c r="H15" s="51" t="s">
        <v>102</v>
      </c>
      <c r="I15" s="49" t="s">
        <v>103</v>
      </c>
      <c r="J15" s="38">
        <v>53</v>
      </c>
      <c r="K15" s="39">
        <v>9</v>
      </c>
      <c r="L15" s="39">
        <v>0</v>
      </c>
      <c r="M15" s="39">
        <v>19</v>
      </c>
      <c r="N15" s="39">
        <v>20</v>
      </c>
      <c r="O15" s="39">
        <v>16</v>
      </c>
      <c r="P15" s="39">
        <v>0</v>
      </c>
      <c r="Q15" s="39">
        <f t="shared" si="0"/>
        <v>117</v>
      </c>
      <c r="R15" s="39">
        <f t="shared" si="1"/>
        <v>58.5</v>
      </c>
      <c r="S15" s="39"/>
    </row>
    <row r="16" spans="1:19" s="15" customFormat="1" ht="15.6" x14ac:dyDescent="0.3">
      <c r="A16" s="61">
        <v>10</v>
      </c>
      <c r="B16" s="53" t="s">
        <v>288</v>
      </c>
      <c r="C16" s="53" t="s">
        <v>289</v>
      </c>
      <c r="D16" s="53" t="s">
        <v>225</v>
      </c>
      <c r="E16" s="39" t="s">
        <v>19</v>
      </c>
      <c r="F16" s="51" t="s">
        <v>20</v>
      </c>
      <c r="G16" s="103">
        <v>39393</v>
      </c>
      <c r="H16" s="51" t="s">
        <v>102</v>
      </c>
      <c r="I16" s="49" t="s">
        <v>103</v>
      </c>
      <c r="J16" s="90">
        <v>61</v>
      </c>
      <c r="K16" s="44">
        <v>8</v>
      </c>
      <c r="L16" s="44">
        <v>4</v>
      </c>
      <c r="M16" s="44">
        <v>19</v>
      </c>
      <c r="N16" s="44">
        <v>15</v>
      </c>
      <c r="O16" s="36">
        <v>7</v>
      </c>
      <c r="P16" s="89">
        <v>0</v>
      </c>
      <c r="Q16" s="39">
        <f t="shared" si="0"/>
        <v>114</v>
      </c>
      <c r="R16" s="39">
        <f t="shared" si="1"/>
        <v>57</v>
      </c>
      <c r="S16" s="39"/>
    </row>
    <row r="17" spans="1:19" s="15" customFormat="1" ht="15.6" x14ac:dyDescent="0.3">
      <c r="A17" s="61">
        <v>11</v>
      </c>
      <c r="B17" s="49" t="s">
        <v>144</v>
      </c>
      <c r="C17" s="49" t="s">
        <v>132</v>
      </c>
      <c r="D17" s="49" t="s">
        <v>204</v>
      </c>
      <c r="E17" s="38" t="s">
        <v>19</v>
      </c>
      <c r="F17" s="51" t="s">
        <v>20</v>
      </c>
      <c r="G17" s="104">
        <v>39584</v>
      </c>
      <c r="H17" s="51" t="s">
        <v>42</v>
      </c>
      <c r="I17" s="49" t="s">
        <v>146</v>
      </c>
      <c r="J17" s="38">
        <v>60</v>
      </c>
      <c r="K17" s="39">
        <v>6</v>
      </c>
      <c r="L17" s="39">
        <v>0</v>
      </c>
      <c r="M17" s="39">
        <v>20</v>
      </c>
      <c r="N17" s="39">
        <v>15</v>
      </c>
      <c r="O17" s="39">
        <v>12</v>
      </c>
      <c r="P17" s="39">
        <v>0</v>
      </c>
      <c r="Q17" s="39">
        <f t="shared" si="0"/>
        <v>113</v>
      </c>
      <c r="R17" s="39">
        <f t="shared" si="1"/>
        <v>56.5</v>
      </c>
      <c r="S17" s="39"/>
    </row>
    <row r="18" spans="1:19" s="15" customFormat="1" ht="15.6" x14ac:dyDescent="0.3">
      <c r="A18" s="61">
        <v>12</v>
      </c>
      <c r="B18" s="53" t="s">
        <v>192</v>
      </c>
      <c r="C18" s="53" t="s">
        <v>292</v>
      </c>
      <c r="D18" s="53" t="s">
        <v>293</v>
      </c>
      <c r="E18" s="39" t="s">
        <v>19</v>
      </c>
      <c r="F18" s="51" t="s">
        <v>20</v>
      </c>
      <c r="G18" s="103">
        <v>39460</v>
      </c>
      <c r="H18" s="51" t="s">
        <v>102</v>
      </c>
      <c r="I18" s="49" t="s">
        <v>103</v>
      </c>
      <c r="J18" s="38">
        <v>49</v>
      </c>
      <c r="K18" s="39">
        <v>0</v>
      </c>
      <c r="L18" s="39">
        <v>0</v>
      </c>
      <c r="M18" s="39">
        <v>20</v>
      </c>
      <c r="N18" s="39">
        <v>20</v>
      </c>
      <c r="O18" s="39">
        <v>20</v>
      </c>
      <c r="P18" s="39">
        <v>0</v>
      </c>
      <c r="Q18" s="39">
        <f t="shared" si="0"/>
        <v>109</v>
      </c>
      <c r="R18" s="39">
        <f t="shared" si="1"/>
        <v>54.5</v>
      </c>
      <c r="S18" s="39"/>
    </row>
    <row r="19" spans="1:19" s="15" customFormat="1" ht="15.6" x14ac:dyDescent="0.3">
      <c r="A19" s="61">
        <v>13</v>
      </c>
      <c r="B19" s="49" t="s">
        <v>270</v>
      </c>
      <c r="C19" s="49" t="s">
        <v>167</v>
      </c>
      <c r="D19" s="49" t="s">
        <v>204</v>
      </c>
      <c r="E19" s="38" t="s">
        <v>19</v>
      </c>
      <c r="F19" s="51" t="s">
        <v>20</v>
      </c>
      <c r="G19" s="104">
        <v>39464</v>
      </c>
      <c r="H19" s="51" t="s">
        <v>42</v>
      </c>
      <c r="I19" s="49" t="s">
        <v>146</v>
      </c>
      <c r="J19" s="43">
        <v>53</v>
      </c>
      <c r="K19" s="39">
        <v>6</v>
      </c>
      <c r="L19" s="39">
        <v>0</v>
      </c>
      <c r="M19" s="39">
        <v>18</v>
      </c>
      <c r="N19" s="39">
        <v>15</v>
      </c>
      <c r="O19" s="39">
        <v>13</v>
      </c>
      <c r="P19" s="39">
        <v>0</v>
      </c>
      <c r="Q19" s="39">
        <f t="shared" si="0"/>
        <v>105</v>
      </c>
      <c r="R19" s="39">
        <f t="shared" si="1"/>
        <v>52.5</v>
      </c>
      <c r="S19" s="39"/>
    </row>
    <row r="20" spans="1:19" s="15" customFormat="1" ht="15.6" x14ac:dyDescent="0.3">
      <c r="A20" s="61">
        <v>14</v>
      </c>
      <c r="B20" s="53" t="s">
        <v>276</v>
      </c>
      <c r="C20" s="53" t="s">
        <v>277</v>
      </c>
      <c r="D20" s="53" t="s">
        <v>278</v>
      </c>
      <c r="E20" s="39" t="s">
        <v>19</v>
      </c>
      <c r="F20" s="51" t="s">
        <v>20</v>
      </c>
      <c r="G20" s="103">
        <v>39453</v>
      </c>
      <c r="H20" s="51" t="s">
        <v>42</v>
      </c>
      <c r="I20" s="53" t="s">
        <v>146</v>
      </c>
      <c r="J20" s="38">
        <v>47</v>
      </c>
      <c r="K20" s="39">
        <v>6</v>
      </c>
      <c r="L20" s="39">
        <v>0</v>
      </c>
      <c r="M20" s="39">
        <v>20</v>
      </c>
      <c r="N20" s="39">
        <v>15</v>
      </c>
      <c r="O20" s="39">
        <v>13</v>
      </c>
      <c r="P20" s="39">
        <v>0</v>
      </c>
      <c r="Q20" s="39">
        <f t="shared" si="0"/>
        <v>101</v>
      </c>
      <c r="R20" s="39">
        <f t="shared" si="1"/>
        <v>50.5</v>
      </c>
      <c r="S20" s="39"/>
    </row>
    <row r="21" spans="1:19" s="15" customFormat="1" ht="15.6" x14ac:dyDescent="0.3">
      <c r="A21" s="61">
        <v>15</v>
      </c>
      <c r="B21" s="53" t="s">
        <v>287</v>
      </c>
      <c r="C21" s="53" t="s">
        <v>150</v>
      </c>
      <c r="D21" s="53" t="s">
        <v>94</v>
      </c>
      <c r="E21" s="39" t="s">
        <v>19</v>
      </c>
      <c r="F21" s="51" t="s">
        <v>20</v>
      </c>
      <c r="G21" s="103">
        <v>39249</v>
      </c>
      <c r="H21" s="51" t="s">
        <v>102</v>
      </c>
      <c r="I21" s="49" t="s">
        <v>103</v>
      </c>
      <c r="J21" s="90">
        <v>46</v>
      </c>
      <c r="K21" s="39">
        <v>8</v>
      </c>
      <c r="L21" s="39">
        <v>8</v>
      </c>
      <c r="M21" s="39">
        <v>14</v>
      </c>
      <c r="N21" s="39">
        <v>5</v>
      </c>
      <c r="O21" s="39">
        <v>20</v>
      </c>
      <c r="P21" s="39">
        <v>0</v>
      </c>
      <c r="Q21" s="39">
        <f t="shared" si="0"/>
        <v>101</v>
      </c>
      <c r="R21" s="39">
        <f t="shared" si="1"/>
        <v>50.5</v>
      </c>
      <c r="S21" s="39"/>
    </row>
    <row r="22" spans="1:19" s="15" customFormat="1" ht="15.6" x14ac:dyDescent="0.3">
      <c r="A22" s="61">
        <v>16</v>
      </c>
      <c r="B22" s="53" t="s">
        <v>274</v>
      </c>
      <c r="C22" s="53" t="s">
        <v>275</v>
      </c>
      <c r="D22" s="53" t="s">
        <v>172</v>
      </c>
      <c r="E22" s="39" t="s">
        <v>19</v>
      </c>
      <c r="F22" s="51" t="s">
        <v>20</v>
      </c>
      <c r="G22" s="103">
        <v>39460</v>
      </c>
      <c r="H22" s="51" t="s">
        <v>42</v>
      </c>
      <c r="I22" s="53" t="s">
        <v>146</v>
      </c>
      <c r="J22" s="38">
        <v>58</v>
      </c>
      <c r="K22" s="39">
        <v>10</v>
      </c>
      <c r="L22" s="39">
        <v>0</v>
      </c>
      <c r="M22" s="39">
        <v>20</v>
      </c>
      <c r="N22" s="39">
        <v>10</v>
      </c>
      <c r="O22" s="39">
        <v>0</v>
      </c>
      <c r="P22" s="39">
        <v>0</v>
      </c>
      <c r="Q22" s="39">
        <f t="shared" si="0"/>
        <v>98</v>
      </c>
      <c r="R22" s="39">
        <f t="shared" si="1"/>
        <v>49</v>
      </c>
      <c r="S22" s="39"/>
    </row>
    <row r="23" spans="1:19" s="15" customFormat="1" ht="15.6" x14ac:dyDescent="0.3">
      <c r="A23" s="61">
        <v>17</v>
      </c>
      <c r="B23" s="49" t="s">
        <v>255</v>
      </c>
      <c r="C23" s="49" t="s">
        <v>286</v>
      </c>
      <c r="D23" s="49" t="s">
        <v>248</v>
      </c>
      <c r="E23" s="38" t="s">
        <v>19</v>
      </c>
      <c r="F23" s="51" t="s">
        <v>20</v>
      </c>
      <c r="G23" s="104">
        <v>39336</v>
      </c>
      <c r="H23" s="51" t="s">
        <v>102</v>
      </c>
      <c r="I23" s="49" t="s">
        <v>103</v>
      </c>
      <c r="J23" s="42">
        <v>58</v>
      </c>
      <c r="K23" s="39">
        <v>7</v>
      </c>
      <c r="L23" s="39">
        <v>0</v>
      </c>
      <c r="M23" s="39">
        <v>17</v>
      </c>
      <c r="N23" s="39">
        <v>10</v>
      </c>
      <c r="O23" s="39">
        <v>0</v>
      </c>
      <c r="P23" s="39">
        <v>0</v>
      </c>
      <c r="Q23" s="39">
        <f t="shared" si="0"/>
        <v>92</v>
      </c>
      <c r="R23" s="39">
        <f t="shared" si="1"/>
        <v>46</v>
      </c>
      <c r="S23" s="39"/>
    </row>
    <row r="24" spans="1:19" s="15" customFormat="1" ht="15.6" x14ac:dyDescent="0.3">
      <c r="A24" s="61">
        <v>18</v>
      </c>
      <c r="B24" s="53" t="s">
        <v>257</v>
      </c>
      <c r="C24" s="49" t="s">
        <v>258</v>
      </c>
      <c r="D24" s="49" t="s">
        <v>241</v>
      </c>
      <c r="E24" s="38" t="s">
        <v>19</v>
      </c>
      <c r="F24" s="51" t="s">
        <v>20</v>
      </c>
      <c r="G24" s="103">
        <v>39317</v>
      </c>
      <c r="H24" s="51" t="s">
        <v>22</v>
      </c>
      <c r="I24" s="49" t="s">
        <v>23</v>
      </c>
      <c r="J24" s="42">
        <v>63</v>
      </c>
      <c r="K24" s="39" t="s">
        <v>360</v>
      </c>
      <c r="L24" s="39" t="s">
        <v>360</v>
      </c>
      <c r="M24" s="39">
        <v>13</v>
      </c>
      <c r="N24" s="39">
        <v>15</v>
      </c>
      <c r="O24" s="39" t="s">
        <v>360</v>
      </c>
      <c r="P24" s="39" t="s">
        <v>360</v>
      </c>
      <c r="Q24" s="39">
        <f t="shared" si="0"/>
        <v>91</v>
      </c>
      <c r="R24" s="39">
        <f t="shared" si="1"/>
        <v>45.5</v>
      </c>
      <c r="S24" s="39"/>
    </row>
    <row r="25" spans="1:19" s="15" customFormat="1" ht="15.6" x14ac:dyDescent="0.3">
      <c r="A25" s="61">
        <v>19</v>
      </c>
      <c r="B25" s="53" t="s">
        <v>259</v>
      </c>
      <c r="C25" s="49" t="s">
        <v>113</v>
      </c>
      <c r="D25" s="49" t="s">
        <v>135</v>
      </c>
      <c r="E25" s="38" t="s">
        <v>19</v>
      </c>
      <c r="F25" s="51" t="s">
        <v>20</v>
      </c>
      <c r="G25" s="54" t="s">
        <v>260</v>
      </c>
      <c r="H25" s="51" t="s">
        <v>22</v>
      </c>
      <c r="I25" s="49" t="s">
        <v>23</v>
      </c>
      <c r="J25" s="38">
        <v>70</v>
      </c>
      <c r="K25" s="39" t="s">
        <v>360</v>
      </c>
      <c r="L25" s="39" t="s">
        <v>360</v>
      </c>
      <c r="M25" s="39" t="s">
        <v>360</v>
      </c>
      <c r="N25" s="39">
        <v>15</v>
      </c>
      <c r="O25" s="39" t="s">
        <v>360</v>
      </c>
      <c r="P25" s="39" t="s">
        <v>360</v>
      </c>
      <c r="Q25" s="39">
        <f t="shared" si="0"/>
        <v>85</v>
      </c>
      <c r="R25" s="39">
        <f t="shared" si="1"/>
        <v>42.5</v>
      </c>
      <c r="S25" s="39"/>
    </row>
    <row r="26" spans="1:19" s="15" customFormat="1" ht="15.6" x14ac:dyDescent="0.3">
      <c r="A26" s="61">
        <v>20</v>
      </c>
      <c r="B26" s="53" t="s">
        <v>271</v>
      </c>
      <c r="C26" s="53" t="s">
        <v>272</v>
      </c>
      <c r="D26" s="53" t="s">
        <v>273</v>
      </c>
      <c r="E26" s="39" t="s">
        <v>19</v>
      </c>
      <c r="F26" s="51" t="s">
        <v>20</v>
      </c>
      <c r="G26" s="103">
        <v>39361</v>
      </c>
      <c r="H26" s="51" t="s">
        <v>42</v>
      </c>
      <c r="I26" s="49" t="s">
        <v>146</v>
      </c>
      <c r="J26" s="38">
        <v>53</v>
      </c>
      <c r="K26" s="39" t="s">
        <v>360</v>
      </c>
      <c r="L26" s="39" t="s">
        <v>360</v>
      </c>
      <c r="M26" s="39">
        <v>13</v>
      </c>
      <c r="N26" s="39">
        <v>10</v>
      </c>
      <c r="O26" s="39">
        <v>3</v>
      </c>
      <c r="P26" s="39" t="s">
        <v>360</v>
      </c>
      <c r="Q26" s="39">
        <f t="shared" si="0"/>
        <v>79</v>
      </c>
      <c r="R26" s="39">
        <f t="shared" si="1"/>
        <v>39.5</v>
      </c>
      <c r="S26" s="39"/>
    </row>
    <row r="27" spans="1:19" s="15" customFormat="1" ht="15.6" x14ac:dyDescent="0.3">
      <c r="A27" s="61">
        <v>21</v>
      </c>
      <c r="B27" s="49" t="s">
        <v>264</v>
      </c>
      <c r="C27" s="49" t="s">
        <v>265</v>
      </c>
      <c r="D27" s="49" t="s">
        <v>266</v>
      </c>
      <c r="E27" s="38" t="s">
        <v>19</v>
      </c>
      <c r="F27" s="51" t="s">
        <v>20</v>
      </c>
      <c r="G27" s="104">
        <v>39291</v>
      </c>
      <c r="H27" s="51" t="s">
        <v>143</v>
      </c>
      <c r="I27" s="49" t="s">
        <v>38</v>
      </c>
      <c r="J27" s="38">
        <v>42</v>
      </c>
      <c r="K27" s="36">
        <v>0</v>
      </c>
      <c r="L27" s="36">
        <v>0</v>
      </c>
      <c r="M27" s="36">
        <v>20</v>
      </c>
      <c r="N27" s="36">
        <v>5</v>
      </c>
      <c r="O27" s="36">
        <v>7</v>
      </c>
      <c r="P27" s="89">
        <v>0</v>
      </c>
      <c r="Q27" s="39">
        <f t="shared" si="0"/>
        <v>74</v>
      </c>
      <c r="R27" s="39">
        <f t="shared" si="1"/>
        <v>37</v>
      </c>
      <c r="S27" s="39"/>
    </row>
    <row r="28" spans="1:19" s="15" customFormat="1" ht="15.6" x14ac:dyDescent="0.3">
      <c r="A28" s="61">
        <v>22</v>
      </c>
      <c r="B28" s="49" t="s">
        <v>263</v>
      </c>
      <c r="C28" s="49" t="s">
        <v>33</v>
      </c>
      <c r="D28" s="49" t="s">
        <v>68</v>
      </c>
      <c r="E28" s="38" t="s">
        <v>31</v>
      </c>
      <c r="F28" s="51" t="s">
        <v>20</v>
      </c>
      <c r="G28" s="104">
        <v>39565</v>
      </c>
      <c r="H28" s="51" t="s">
        <v>143</v>
      </c>
      <c r="I28" s="49" t="s">
        <v>38</v>
      </c>
      <c r="J28" s="44">
        <v>53</v>
      </c>
      <c r="K28" s="39">
        <v>0</v>
      </c>
      <c r="L28" s="39">
        <v>0</v>
      </c>
      <c r="M28" s="39">
        <v>20</v>
      </c>
      <c r="N28" s="39">
        <v>0</v>
      </c>
      <c r="O28" s="39">
        <v>0</v>
      </c>
      <c r="P28" s="39">
        <v>0</v>
      </c>
      <c r="Q28" s="39">
        <f t="shared" si="0"/>
        <v>73</v>
      </c>
      <c r="R28" s="39">
        <f t="shared" si="1"/>
        <v>36.5</v>
      </c>
      <c r="S28" s="39"/>
    </row>
    <row r="29" spans="1:19" s="15" customFormat="1" ht="15.6" x14ac:dyDescent="0.3">
      <c r="A29" s="61">
        <v>23</v>
      </c>
      <c r="B29" s="49" t="s">
        <v>321</v>
      </c>
      <c r="C29" s="49" t="s">
        <v>323</v>
      </c>
      <c r="D29" s="80" t="s">
        <v>322</v>
      </c>
      <c r="E29" s="99" t="s">
        <v>19</v>
      </c>
      <c r="F29" s="51" t="s">
        <v>20</v>
      </c>
      <c r="G29" s="105">
        <v>39455</v>
      </c>
      <c r="H29" s="81" t="s">
        <v>319</v>
      </c>
      <c r="I29" s="81" t="s">
        <v>320</v>
      </c>
      <c r="J29" s="42">
        <v>48</v>
      </c>
      <c r="K29" s="39" t="s">
        <v>360</v>
      </c>
      <c r="L29" s="39" t="s">
        <v>360</v>
      </c>
      <c r="M29" s="39">
        <v>13</v>
      </c>
      <c r="N29" s="39">
        <v>5</v>
      </c>
      <c r="O29" s="39" t="s">
        <v>360</v>
      </c>
      <c r="P29" s="39" t="s">
        <v>360</v>
      </c>
      <c r="Q29" s="39">
        <f t="shared" si="0"/>
        <v>66</v>
      </c>
      <c r="R29" s="39">
        <f t="shared" si="1"/>
        <v>33</v>
      </c>
      <c r="S29" s="39"/>
    </row>
    <row r="30" spans="1:19" s="15" customFormat="1" ht="15.6" x14ac:dyDescent="0.3">
      <c r="A30" s="61">
        <v>24</v>
      </c>
      <c r="B30" s="49" t="s">
        <v>230</v>
      </c>
      <c r="C30" s="49" t="s">
        <v>226</v>
      </c>
      <c r="D30" s="49" t="s">
        <v>7</v>
      </c>
      <c r="E30" s="38" t="s">
        <v>19</v>
      </c>
      <c r="F30" s="51" t="s">
        <v>20</v>
      </c>
      <c r="G30" s="104">
        <v>39344</v>
      </c>
      <c r="H30" s="51" t="s">
        <v>379</v>
      </c>
      <c r="I30" s="49" t="s">
        <v>73</v>
      </c>
      <c r="J30" s="38">
        <v>34</v>
      </c>
      <c r="K30" s="39" t="s">
        <v>360</v>
      </c>
      <c r="L30" s="39" t="s">
        <v>360</v>
      </c>
      <c r="M30" s="39">
        <v>12</v>
      </c>
      <c r="N30" s="39">
        <v>10</v>
      </c>
      <c r="O30" s="39">
        <v>0</v>
      </c>
      <c r="P30" s="39" t="s">
        <v>360</v>
      </c>
      <c r="Q30" s="39">
        <f t="shared" si="0"/>
        <v>56</v>
      </c>
      <c r="R30" s="39">
        <f t="shared" si="1"/>
        <v>28</v>
      </c>
      <c r="S30" s="39"/>
    </row>
    <row r="31" spans="1:19" ht="15.6" x14ac:dyDescent="0.3">
      <c r="A31" s="61">
        <v>25</v>
      </c>
      <c r="B31" s="49" t="s">
        <v>285</v>
      </c>
      <c r="C31" s="49" t="s">
        <v>147</v>
      </c>
      <c r="D31" s="49" t="s">
        <v>60</v>
      </c>
      <c r="E31" s="38" t="s">
        <v>19</v>
      </c>
      <c r="F31" s="51" t="s">
        <v>20</v>
      </c>
      <c r="G31" s="104">
        <v>39284</v>
      </c>
      <c r="H31" s="51" t="s">
        <v>102</v>
      </c>
      <c r="I31" s="49" t="s">
        <v>103</v>
      </c>
      <c r="J31" s="90">
        <v>39</v>
      </c>
      <c r="K31" s="39">
        <v>0</v>
      </c>
      <c r="L31" s="39">
        <v>0</v>
      </c>
      <c r="M31" s="39">
        <v>13</v>
      </c>
      <c r="N31" s="39">
        <v>0</v>
      </c>
      <c r="O31" s="39">
        <v>0</v>
      </c>
      <c r="P31" s="39">
        <v>0</v>
      </c>
      <c r="Q31" s="39">
        <f t="shared" si="0"/>
        <v>52</v>
      </c>
      <c r="R31" s="39">
        <f t="shared" si="1"/>
        <v>26</v>
      </c>
      <c r="S31" s="39"/>
    </row>
    <row r="32" spans="1:19" ht="15.6" x14ac:dyDescent="0.3">
      <c r="A32" s="61">
        <v>26</v>
      </c>
      <c r="B32" s="53" t="s">
        <v>296</v>
      </c>
      <c r="C32" s="53" t="s">
        <v>297</v>
      </c>
      <c r="D32" s="53" t="s">
        <v>298</v>
      </c>
      <c r="E32" s="39" t="s">
        <v>31</v>
      </c>
      <c r="F32" s="51" t="s">
        <v>20</v>
      </c>
      <c r="G32" s="109">
        <v>39577</v>
      </c>
      <c r="H32" s="51" t="s">
        <v>338</v>
      </c>
      <c r="I32" s="49" t="s">
        <v>205</v>
      </c>
      <c r="J32" s="97">
        <v>51</v>
      </c>
      <c r="K32" s="97" t="s">
        <v>360</v>
      </c>
      <c r="L32" s="97" t="s">
        <v>360</v>
      </c>
      <c r="M32" s="97" t="s">
        <v>360</v>
      </c>
      <c r="N32" s="97" t="s">
        <v>360</v>
      </c>
      <c r="O32" s="97" t="s">
        <v>360</v>
      </c>
      <c r="P32" s="97" t="s">
        <v>360</v>
      </c>
      <c r="Q32" s="39">
        <f t="shared" si="0"/>
        <v>51</v>
      </c>
      <c r="R32" s="39">
        <f t="shared" si="1"/>
        <v>25.5</v>
      </c>
      <c r="S32" s="39"/>
    </row>
    <row r="33" spans="1:19" ht="15.6" x14ac:dyDescent="0.3">
      <c r="A33" s="61">
        <v>27</v>
      </c>
      <c r="B33" s="53" t="s">
        <v>179</v>
      </c>
      <c r="C33" s="53" t="s">
        <v>50</v>
      </c>
      <c r="D33" s="53" t="s">
        <v>249</v>
      </c>
      <c r="E33" s="39" t="s">
        <v>31</v>
      </c>
      <c r="F33" s="51" t="s">
        <v>20</v>
      </c>
      <c r="G33" s="107">
        <v>39310</v>
      </c>
      <c r="H33" s="51" t="s">
        <v>338</v>
      </c>
      <c r="I33" s="49" t="s">
        <v>205</v>
      </c>
      <c r="J33" s="38">
        <v>51</v>
      </c>
      <c r="K33" s="39" t="s">
        <v>360</v>
      </c>
      <c r="L33" s="39" t="s">
        <v>360</v>
      </c>
      <c r="M33" s="39" t="s">
        <v>360</v>
      </c>
      <c r="N33" s="39" t="s">
        <v>360</v>
      </c>
      <c r="O33" s="39" t="s">
        <v>360</v>
      </c>
      <c r="P33" s="39" t="s">
        <v>360</v>
      </c>
      <c r="Q33" s="39">
        <f t="shared" si="0"/>
        <v>51</v>
      </c>
      <c r="R33" s="39">
        <f t="shared" si="1"/>
        <v>25.5</v>
      </c>
      <c r="S33" s="39"/>
    </row>
    <row r="34" spans="1:19" ht="15.6" x14ac:dyDescent="0.3">
      <c r="A34" s="61">
        <v>28</v>
      </c>
      <c r="B34" s="53" t="s">
        <v>5</v>
      </c>
      <c r="C34" s="53" t="s">
        <v>279</v>
      </c>
      <c r="D34" s="53" t="s">
        <v>94</v>
      </c>
      <c r="E34" s="39" t="s">
        <v>19</v>
      </c>
      <c r="F34" s="51" t="s">
        <v>20</v>
      </c>
      <c r="G34" s="103">
        <v>39652</v>
      </c>
      <c r="H34" s="51" t="s">
        <v>42</v>
      </c>
      <c r="I34" s="53" t="s">
        <v>146</v>
      </c>
      <c r="J34" s="42">
        <v>28</v>
      </c>
      <c r="K34" s="39">
        <v>3</v>
      </c>
      <c r="L34" s="39">
        <v>0</v>
      </c>
      <c r="M34" s="39">
        <v>15</v>
      </c>
      <c r="N34" s="39">
        <v>0</v>
      </c>
      <c r="O34" s="39">
        <v>0</v>
      </c>
      <c r="P34" s="39">
        <v>0</v>
      </c>
      <c r="Q34" s="39">
        <f t="shared" si="0"/>
        <v>46</v>
      </c>
      <c r="R34" s="39">
        <f t="shared" si="1"/>
        <v>23</v>
      </c>
      <c r="S34" s="39"/>
    </row>
    <row r="35" spans="1:19" ht="15.6" x14ac:dyDescent="0.3">
      <c r="A35" s="61">
        <v>29</v>
      </c>
      <c r="B35" s="49" t="s">
        <v>294</v>
      </c>
      <c r="C35" s="49" t="s">
        <v>267</v>
      </c>
      <c r="D35" s="49" t="s">
        <v>295</v>
      </c>
      <c r="E35" s="38" t="s">
        <v>31</v>
      </c>
      <c r="F35" s="51" t="s">
        <v>20</v>
      </c>
      <c r="G35" s="108">
        <v>39395</v>
      </c>
      <c r="H35" s="51" t="s">
        <v>338</v>
      </c>
      <c r="I35" s="49" t="s">
        <v>205</v>
      </c>
      <c r="J35" s="90">
        <v>40</v>
      </c>
      <c r="K35" s="39" t="s">
        <v>360</v>
      </c>
      <c r="L35" s="39" t="s">
        <v>360</v>
      </c>
      <c r="M35" s="39" t="s">
        <v>360</v>
      </c>
      <c r="N35" s="39" t="s">
        <v>360</v>
      </c>
      <c r="O35" s="39" t="s">
        <v>360</v>
      </c>
      <c r="P35" s="39" t="s">
        <v>360</v>
      </c>
      <c r="Q35" s="39">
        <f t="shared" si="0"/>
        <v>40</v>
      </c>
      <c r="R35" s="39">
        <f t="shared" si="1"/>
        <v>20</v>
      </c>
      <c r="S35" s="97"/>
    </row>
    <row r="38" spans="1:19" ht="15.6" x14ac:dyDescent="0.3">
      <c r="D38" s="83" t="s">
        <v>341</v>
      </c>
      <c r="E38" s="15"/>
      <c r="F38" s="15"/>
    </row>
    <row r="39" spans="1:19" ht="15.6" x14ac:dyDescent="0.3">
      <c r="D39" s="83" t="s">
        <v>348</v>
      </c>
      <c r="E39" s="84"/>
      <c r="F39" s="84"/>
    </row>
    <row r="40" spans="1:19" x14ac:dyDescent="0.3">
      <c r="D40" s="15"/>
      <c r="E40" s="84" t="s">
        <v>349</v>
      </c>
      <c r="F40" s="84"/>
    </row>
    <row r="41" spans="1:19" x14ac:dyDescent="0.3">
      <c r="D41" s="15"/>
      <c r="E41" s="84" t="s">
        <v>350</v>
      </c>
      <c r="F41" s="84"/>
    </row>
    <row r="42" spans="1:19" x14ac:dyDescent="0.3">
      <c r="D42" s="15"/>
      <c r="E42" s="84" t="s">
        <v>351</v>
      </c>
      <c r="F42" s="84"/>
    </row>
    <row r="43" spans="1:19" x14ac:dyDescent="0.3">
      <c r="D43" s="15"/>
      <c r="E43" s="84" t="s">
        <v>370</v>
      </c>
      <c r="F43" s="84"/>
    </row>
    <row r="44" spans="1:19" x14ac:dyDescent="0.3">
      <c r="D44" s="15"/>
      <c r="E44" s="84" t="s">
        <v>359</v>
      </c>
      <c r="F44" s="84"/>
    </row>
    <row r="45" spans="1:19" x14ac:dyDescent="0.3">
      <c r="D45" s="15"/>
      <c r="E45" s="84" t="s">
        <v>353</v>
      </c>
      <c r="F45" s="84"/>
    </row>
  </sheetData>
  <sortState ref="A7:R35">
    <sortCondition descending="1" ref="Q7:Q35"/>
  </sortState>
  <mergeCells count="5">
    <mergeCell ref="B1:L1"/>
    <mergeCell ref="B2:L2"/>
    <mergeCell ref="G3:H3"/>
    <mergeCell ref="L4:M4"/>
    <mergeCell ref="K5:P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2024-11-27T07:05:09Z</dcterms:modified>
</cp:coreProperties>
</file>