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 activeTab="3"/>
  </bookViews>
  <sheets>
    <sheet name="7 класс" sheetId="6" r:id="rId1"/>
    <sheet name="8 класс" sheetId="5" r:id="rId2"/>
    <sheet name="9 класс" sheetId="2" r:id="rId3"/>
    <sheet name="10 класс" sheetId="4" r:id="rId4"/>
    <sheet name="11 класс" sheetId="1" r:id="rId5"/>
  </sheets>
  <definedNames>
    <definedName name="_xlnm._FilterDatabase" localSheetId="3" hidden="1">'10 класс'!#REF!</definedName>
    <definedName name="_xlnm._FilterDatabase" localSheetId="4" hidden="1">'11 класс'!$A$9:$A$13</definedName>
    <definedName name="_xlnm._FilterDatabase" localSheetId="1" hidden="1">'8 класс'!#REF!</definedName>
    <definedName name="_xlnm._FilterDatabase" localSheetId="2" hidden="1">'9 класс'!#REF!</definedName>
  </definedNames>
  <calcPr calcId="152511"/>
</workbook>
</file>

<file path=xl/calcChain.xml><?xml version="1.0" encoding="utf-8"?>
<calcChain xmlns="http://schemas.openxmlformats.org/spreadsheetml/2006/main">
  <c r="N21" i="6" l="1"/>
  <c r="O21" i="6" s="1"/>
  <c r="N20" i="6"/>
  <c r="O20" i="6" s="1"/>
  <c r="N22" i="6"/>
  <c r="O22" i="6" s="1"/>
  <c r="N23" i="6"/>
  <c r="O23" i="6" s="1"/>
  <c r="N7" i="6"/>
  <c r="O7" i="6" s="1"/>
  <c r="N24" i="6"/>
  <c r="O24" i="6" s="1"/>
  <c r="N11" i="6"/>
  <c r="O11" i="6" s="1"/>
  <c r="N5" i="6"/>
  <c r="O5" i="6" s="1"/>
  <c r="N6" i="6"/>
  <c r="O6" i="6" s="1"/>
  <c r="N25" i="6"/>
  <c r="O25" i="6" s="1"/>
  <c r="N26" i="6"/>
  <c r="O26" i="6" s="1"/>
  <c r="N27" i="6"/>
  <c r="O27" i="6" s="1"/>
  <c r="N19" i="6"/>
  <c r="O19" i="6" s="1"/>
  <c r="N16" i="6"/>
  <c r="N8" i="6"/>
  <c r="N12" i="6"/>
  <c r="N15" i="6"/>
  <c r="N37" i="5"/>
  <c r="O13" i="5"/>
  <c r="N15" i="1" l="1"/>
  <c r="O15" i="1" s="1"/>
  <c r="N16" i="1"/>
  <c r="O16" i="1" s="1"/>
  <c r="N17" i="1"/>
  <c r="O17" i="1" s="1"/>
  <c r="N21" i="1"/>
  <c r="O21" i="1" s="1"/>
  <c r="N11" i="1"/>
  <c r="O11" i="1" s="1"/>
  <c r="N12" i="1"/>
  <c r="O12" i="1" s="1"/>
  <c r="N9" i="1"/>
  <c r="O9" i="1" s="1"/>
  <c r="N10" i="1"/>
  <c r="O10" i="1" s="1"/>
  <c r="N13" i="1"/>
  <c r="O13" i="1" s="1"/>
  <c r="N18" i="1"/>
  <c r="O18" i="1" s="1"/>
  <c r="N14" i="1"/>
  <c r="O14" i="1" s="1"/>
  <c r="N22" i="1"/>
  <c r="O22" i="1" s="1"/>
  <c r="N19" i="1"/>
  <c r="O19" i="1" s="1"/>
  <c r="N23" i="1"/>
  <c r="O23" i="1" s="1"/>
  <c r="N20" i="1"/>
  <c r="O20" i="1" s="1"/>
  <c r="O13" i="4"/>
  <c r="N45" i="4"/>
  <c r="O45" i="4" s="1"/>
  <c r="N34" i="4"/>
  <c r="O34" i="4" s="1"/>
  <c r="N40" i="4"/>
  <c r="O40" i="4" s="1"/>
  <c r="N46" i="4"/>
  <c r="O46" i="4" s="1"/>
  <c r="N39" i="4"/>
  <c r="O39" i="4" s="1"/>
  <c r="N10" i="4"/>
  <c r="O10" i="4" s="1"/>
  <c r="N44" i="4"/>
  <c r="O44" i="4" s="1"/>
  <c r="N18" i="4"/>
  <c r="O18" i="4" s="1"/>
  <c r="N29" i="4"/>
  <c r="O29" i="4" s="1"/>
  <c r="N17" i="4"/>
  <c r="O17" i="4" s="1"/>
  <c r="N28" i="4"/>
  <c r="O28" i="4" s="1"/>
  <c r="N35" i="4"/>
  <c r="O35" i="4" s="1"/>
  <c r="N37" i="4"/>
  <c r="O37" i="4" s="1"/>
  <c r="N41" i="4"/>
  <c r="O41" i="4" s="1"/>
  <c r="N42" i="4"/>
  <c r="O42" i="4" s="1"/>
  <c r="N31" i="4"/>
  <c r="O31" i="4" s="1"/>
  <c r="N23" i="4"/>
  <c r="O23" i="4" s="1"/>
  <c r="N27" i="4"/>
  <c r="O27" i="4" s="1"/>
  <c r="N32" i="4"/>
  <c r="O32" i="4" s="1"/>
  <c r="N21" i="4"/>
  <c r="O21" i="4" s="1"/>
  <c r="N14" i="4"/>
  <c r="O14" i="4" s="1"/>
  <c r="N11" i="4"/>
  <c r="O11" i="4" s="1"/>
  <c r="N9" i="4"/>
  <c r="O9" i="4" s="1"/>
  <c r="N16" i="4"/>
  <c r="O16" i="4" s="1"/>
  <c r="N13" i="4"/>
  <c r="N24" i="4"/>
  <c r="O24" i="4" s="1"/>
  <c r="N26" i="4"/>
  <c r="O26" i="4" s="1"/>
  <c r="N12" i="4"/>
  <c r="O12" i="4" s="1"/>
  <c r="N30" i="4"/>
  <c r="O30" i="4" s="1"/>
  <c r="N19" i="4"/>
  <c r="O19" i="4" s="1"/>
  <c r="N38" i="4"/>
  <c r="O38" i="4" s="1"/>
  <c r="N43" i="4"/>
  <c r="O43" i="4" s="1"/>
  <c r="N15" i="4"/>
  <c r="O15" i="4" s="1"/>
  <c r="N25" i="4"/>
  <c r="O25" i="4" s="1"/>
  <c r="N22" i="4"/>
  <c r="O22" i="4" s="1"/>
  <c r="N33" i="4"/>
  <c r="O33" i="4" s="1"/>
  <c r="N20" i="4"/>
  <c r="O20" i="4" s="1"/>
  <c r="N36" i="4"/>
  <c r="O36" i="4" s="1"/>
  <c r="O11" i="2"/>
  <c r="N9" i="2"/>
  <c r="O9" i="2" s="1"/>
  <c r="N14" i="2"/>
  <c r="O14" i="2" s="1"/>
  <c r="N18" i="2"/>
  <c r="O18" i="2" s="1"/>
  <c r="N22" i="2"/>
  <c r="O22" i="2" s="1"/>
  <c r="N19" i="2"/>
  <c r="O19" i="2" s="1"/>
  <c r="N15" i="2"/>
  <c r="O15" i="2" s="1"/>
  <c r="N16" i="2"/>
  <c r="O16" i="2" s="1"/>
  <c r="N12" i="2"/>
  <c r="O12" i="2" s="1"/>
  <c r="N11" i="2"/>
  <c r="N17" i="2"/>
  <c r="O17" i="2" s="1"/>
  <c r="N13" i="2"/>
  <c r="O13" i="2" s="1"/>
  <c r="N10" i="2"/>
  <c r="O10" i="2" s="1"/>
  <c r="N23" i="2"/>
  <c r="O23" i="2" s="1"/>
  <c r="N20" i="2"/>
  <c r="O20" i="2" s="1"/>
  <c r="N21" i="2"/>
  <c r="O21" i="2" s="1"/>
  <c r="N12" i="5"/>
  <c r="O12" i="5" s="1"/>
  <c r="N18" i="5"/>
  <c r="O18" i="5" s="1"/>
  <c r="N33" i="5"/>
  <c r="O33" i="5" s="1"/>
  <c r="O34" i="5"/>
  <c r="N35" i="5"/>
  <c r="O35" i="5" s="1"/>
  <c r="O36" i="5"/>
  <c r="O37" i="5"/>
  <c r="N14" i="5"/>
  <c r="O14" i="5" s="1"/>
  <c r="N10" i="5"/>
  <c r="O10" i="5" s="1"/>
  <c r="O38" i="5"/>
  <c r="N39" i="5"/>
  <c r="O39" i="5" s="1"/>
  <c r="N19" i="5"/>
  <c r="O19" i="5" s="1"/>
  <c r="O40" i="5"/>
  <c r="N15" i="5"/>
  <c r="O15" i="5" s="1"/>
  <c r="N20" i="5"/>
  <c r="O20" i="5" s="1"/>
  <c r="N41" i="5"/>
  <c r="O41" i="5" s="1"/>
  <c r="N27" i="5"/>
  <c r="O27" i="5" s="1"/>
  <c r="N28" i="5"/>
  <c r="O28" i="5" s="1"/>
  <c r="N21" i="5"/>
  <c r="O21" i="5" s="1"/>
  <c r="N42" i="5"/>
  <c r="O42" i="5" s="1"/>
  <c r="N9" i="5"/>
  <c r="O9" i="5" s="1"/>
  <c r="N22" i="5"/>
  <c r="O22" i="5" s="1"/>
  <c r="N43" i="5"/>
  <c r="O43" i="5" s="1"/>
  <c r="N23" i="5"/>
  <c r="O23" i="5" s="1"/>
  <c r="N44" i="5"/>
  <c r="O44" i="5" s="1"/>
  <c r="N16" i="5"/>
  <c r="O16" i="5" s="1"/>
  <c r="N24" i="5"/>
  <c r="O24" i="5" s="1"/>
  <c r="N29" i="5"/>
  <c r="O29" i="5" s="1"/>
  <c r="O45" i="5"/>
  <c r="N30" i="5"/>
  <c r="O30" i="5" s="1"/>
  <c r="N31" i="5"/>
  <c r="O31" i="5" s="1"/>
  <c r="N25" i="5"/>
  <c r="O25" i="5" s="1"/>
  <c r="N17" i="5"/>
  <c r="O17" i="5" s="1"/>
  <c r="N11" i="5"/>
  <c r="O11" i="5" s="1"/>
  <c r="N46" i="5"/>
  <c r="O46" i="5" s="1"/>
  <c r="N47" i="5"/>
  <c r="O47" i="5" s="1"/>
  <c r="N48" i="5"/>
  <c r="O48" i="5" s="1"/>
  <c r="N49" i="5"/>
  <c r="O49" i="5" s="1"/>
  <c r="N26" i="5"/>
  <c r="O26" i="5" s="1"/>
  <c r="N50" i="5"/>
  <c r="O50" i="5" s="1"/>
  <c r="N32" i="5"/>
  <c r="O32" i="5" s="1"/>
  <c r="N18" i="6"/>
  <c r="N10" i="6"/>
  <c r="O10" i="6" s="1"/>
  <c r="N13" i="6"/>
  <c r="N14" i="6"/>
  <c r="O14" i="6" s="1"/>
  <c r="N4" i="6"/>
  <c r="O4" i="6" s="1"/>
  <c r="N9" i="6"/>
  <c r="O9" i="6" s="1"/>
  <c r="N17" i="6"/>
  <c r="O17" i="6" s="1"/>
  <c r="O16" i="6"/>
  <c r="O18" i="6"/>
  <c r="O8" i="6"/>
  <c r="O13" i="6"/>
  <c r="O12" i="6"/>
  <c r="O15" i="6"/>
</calcChain>
</file>

<file path=xl/sharedStrings.xml><?xml version="1.0" encoding="utf-8"?>
<sst xmlns="http://schemas.openxmlformats.org/spreadsheetml/2006/main" count="1070" uniqueCount="428">
  <si>
    <t>ПРОТОКОЛ</t>
  </si>
  <si>
    <t>№</t>
  </si>
  <si>
    <t>Дата рождения</t>
  </si>
  <si>
    <t>МБОУ "Элистинский лицей"</t>
  </si>
  <si>
    <t>Манжиева Татьяна Сангаджи-Горяевна</t>
  </si>
  <si>
    <t xml:space="preserve">Болдырева </t>
  </si>
  <si>
    <t xml:space="preserve">Годгаев </t>
  </si>
  <si>
    <t>Имя</t>
  </si>
  <si>
    <t>Отчество</t>
  </si>
  <si>
    <t xml:space="preserve">Фамилия </t>
  </si>
  <si>
    <t>пол</t>
  </si>
  <si>
    <t>жен.</t>
  </si>
  <si>
    <t>муж.</t>
  </si>
  <si>
    <t>класс</t>
  </si>
  <si>
    <t>ФИО наставника</t>
  </si>
  <si>
    <t>Фамилия</t>
  </si>
  <si>
    <t>имя</t>
  </si>
  <si>
    <t>отчество</t>
  </si>
  <si>
    <t>Фамилия, имя, отчество наставника</t>
  </si>
  <si>
    <t>Валерьевна</t>
  </si>
  <si>
    <t>Максим</t>
  </si>
  <si>
    <t xml:space="preserve">Цебекова </t>
  </si>
  <si>
    <t xml:space="preserve">Малиев </t>
  </si>
  <si>
    <t xml:space="preserve">Дедюкиева </t>
  </si>
  <si>
    <t>Дмитриевич</t>
  </si>
  <si>
    <t xml:space="preserve">Фамилия                                      </t>
  </si>
  <si>
    <t>Полное наименование общеобразовательной организации</t>
  </si>
  <si>
    <t>полное наименование общеобразовательной организации</t>
  </si>
  <si>
    <t xml:space="preserve">                          Максимальный балл  -50</t>
  </si>
  <si>
    <t>Колкарёва</t>
  </si>
  <si>
    <t>Даяна</t>
  </si>
  <si>
    <t>Вадимовна</t>
  </si>
  <si>
    <t xml:space="preserve">Сарангов </t>
  </si>
  <si>
    <t>Арслан</t>
  </si>
  <si>
    <t>Викторович</t>
  </si>
  <si>
    <t xml:space="preserve">Копылова  </t>
  </si>
  <si>
    <t>Дарья</t>
  </si>
  <si>
    <t>Андреевна</t>
  </si>
  <si>
    <t xml:space="preserve">Басангов </t>
  </si>
  <si>
    <t>Бадма</t>
  </si>
  <si>
    <t>Денисович</t>
  </si>
  <si>
    <t xml:space="preserve">Андрюшкин </t>
  </si>
  <si>
    <t>Алдар</t>
  </si>
  <si>
    <t>Ходжонович</t>
  </si>
  <si>
    <t xml:space="preserve">Мамутова </t>
  </si>
  <si>
    <t>Алика</t>
  </si>
  <si>
    <t>Эренценовна</t>
  </si>
  <si>
    <t xml:space="preserve">Котенов </t>
  </si>
  <si>
    <t>Владимир</t>
  </si>
  <si>
    <t>Евгеньевич</t>
  </si>
  <si>
    <t>Карина</t>
  </si>
  <si>
    <t>Очировна</t>
  </si>
  <si>
    <t>Андреевич</t>
  </si>
  <si>
    <t>Дорджиев</t>
  </si>
  <si>
    <t>Александрович</t>
  </si>
  <si>
    <t xml:space="preserve">Камаева </t>
  </si>
  <si>
    <t xml:space="preserve">Санджиев </t>
  </si>
  <si>
    <t>Дольган</t>
  </si>
  <si>
    <t>Ниязбекович</t>
  </si>
  <si>
    <t xml:space="preserve">Джаванов </t>
  </si>
  <si>
    <t>Алексей</t>
  </si>
  <si>
    <t>Павлович</t>
  </si>
  <si>
    <t xml:space="preserve">Ванькаев </t>
  </si>
  <si>
    <t>Вадим</t>
  </si>
  <si>
    <t>Алексеевич</t>
  </si>
  <si>
    <t xml:space="preserve">Бакинов </t>
  </si>
  <si>
    <t>Александр</t>
  </si>
  <si>
    <t>Петрович</t>
  </si>
  <si>
    <t xml:space="preserve">Очиров </t>
  </si>
  <si>
    <t>Наран</t>
  </si>
  <si>
    <t>Церенова</t>
  </si>
  <si>
    <t>Айтана</t>
  </si>
  <si>
    <t>Баатровна</t>
  </si>
  <si>
    <t>Манжиков</t>
  </si>
  <si>
    <t>Наранович</t>
  </si>
  <si>
    <t>Григоренко</t>
  </si>
  <si>
    <t>Манжиева Татьяна-Сангаджигоряевна</t>
  </si>
  <si>
    <t>Сарангов Сергей Владимирович</t>
  </si>
  <si>
    <t xml:space="preserve">                    Муниципального этапа Всероссийской олимпиады школьников 2022-2023 уч. год</t>
  </si>
  <si>
    <t xml:space="preserve">         Предмет:       Физика 8 класс                                               </t>
  </si>
  <si>
    <t xml:space="preserve">Максимальный балл  -   40                                                                                                                       Дата проведения -    24 ноября 2022 г.                                               </t>
  </si>
  <si>
    <t xml:space="preserve">         Предмет:       Физика  11 класс                                               </t>
  </si>
  <si>
    <t xml:space="preserve">         Предмет:                   Физика  10 класс                                               </t>
  </si>
  <si>
    <t>Бовальдинов</t>
  </si>
  <si>
    <t xml:space="preserve">Явашкаева </t>
  </si>
  <si>
    <t>Бадмаевна</t>
  </si>
  <si>
    <t xml:space="preserve">Эвиева </t>
  </si>
  <si>
    <t>Виктория</t>
  </si>
  <si>
    <t>Натыров</t>
  </si>
  <si>
    <t>Данзан</t>
  </si>
  <si>
    <t>Бадмаевич</t>
  </si>
  <si>
    <t>Алина</t>
  </si>
  <si>
    <t>Иляна</t>
  </si>
  <si>
    <t>Александра</t>
  </si>
  <si>
    <t>Николаевна</t>
  </si>
  <si>
    <t>Бюрчиев</t>
  </si>
  <si>
    <t>Тимур</t>
  </si>
  <si>
    <t>Зольванович</t>
  </si>
  <si>
    <t>Роман</t>
  </si>
  <si>
    <t>Игоревич</t>
  </si>
  <si>
    <t xml:space="preserve">Эрдни-Горяев </t>
  </si>
  <si>
    <t>Саврович</t>
  </si>
  <si>
    <t>Владислав</t>
  </si>
  <si>
    <t>Витальевич</t>
  </si>
  <si>
    <t>муж</t>
  </si>
  <si>
    <t>жен</t>
  </si>
  <si>
    <t xml:space="preserve">Ходжигорова </t>
  </si>
  <si>
    <t>Делгир</t>
  </si>
  <si>
    <t>Цереновна</t>
  </si>
  <si>
    <t xml:space="preserve">Бакаев </t>
  </si>
  <si>
    <t>Намруевич</t>
  </si>
  <si>
    <t>Араев</t>
  </si>
  <si>
    <t xml:space="preserve">         Предмет:       Физика 9 класс                                               </t>
  </si>
  <si>
    <t xml:space="preserve">Юрасов </t>
  </si>
  <si>
    <t>Дмитриевна</t>
  </si>
  <si>
    <t>Санан</t>
  </si>
  <si>
    <t>Эрдниевич</t>
  </si>
  <si>
    <t>Ангриков</t>
  </si>
  <si>
    <t>Тенгис</t>
  </si>
  <si>
    <t>Владимирович</t>
  </si>
  <si>
    <t>Эренцен</t>
  </si>
  <si>
    <t>Давид</t>
  </si>
  <si>
    <t>Текеев</t>
  </si>
  <si>
    <t>Баир</t>
  </si>
  <si>
    <t>Валерьевич</t>
  </si>
  <si>
    <t xml:space="preserve">Эдуард </t>
  </si>
  <si>
    <t>Аркадьевич</t>
  </si>
  <si>
    <t>мужской</t>
  </si>
  <si>
    <t>МБОУ "Элистинский технический лицей</t>
  </si>
  <si>
    <t>г. Элиста</t>
  </si>
  <si>
    <t>Бадмаева Ольга Вячеславовна</t>
  </si>
  <si>
    <t>Нимгирова</t>
  </si>
  <si>
    <t>Альмина</t>
  </si>
  <si>
    <t>Евгеньевна</t>
  </si>
  <si>
    <t>женский</t>
  </si>
  <si>
    <t xml:space="preserve">Сангаджи </t>
  </si>
  <si>
    <t>Батрович</t>
  </si>
  <si>
    <t>МБОУ "Элистинский технический лицей"</t>
  </si>
  <si>
    <t>9а</t>
  </si>
  <si>
    <t>Сангаджиева Любовь Батовна</t>
  </si>
  <si>
    <t xml:space="preserve">муниципалитет </t>
  </si>
  <si>
    <t>Онкоров</t>
  </si>
  <si>
    <t xml:space="preserve">Эрдем </t>
  </si>
  <si>
    <t>Станиславович</t>
  </si>
  <si>
    <t>10а</t>
  </si>
  <si>
    <t>Стасенко</t>
  </si>
  <si>
    <t>Федор</t>
  </si>
  <si>
    <t>Михайлов</t>
  </si>
  <si>
    <t>10в</t>
  </si>
  <si>
    <t>миниципалитет</t>
  </si>
  <si>
    <t>Убушаев</t>
  </si>
  <si>
    <t>Валерий</t>
  </si>
  <si>
    <t>Басангович</t>
  </si>
  <si>
    <t>11а</t>
  </si>
  <si>
    <t>Мишеев</t>
  </si>
  <si>
    <t>Леджин</t>
  </si>
  <si>
    <t>Очирович</t>
  </si>
  <si>
    <t xml:space="preserve">Пюрвеев </t>
  </si>
  <si>
    <t>Артем</t>
  </si>
  <si>
    <t>м</t>
  </si>
  <si>
    <t>МБОУ СОШ  №3</t>
  </si>
  <si>
    <t>Элиста</t>
  </si>
  <si>
    <t>Ковязина Наталья Николаевна</t>
  </si>
  <si>
    <t>Лиджиева</t>
  </si>
  <si>
    <t>ж</t>
  </si>
  <si>
    <t xml:space="preserve">Тостаева </t>
  </si>
  <si>
    <t xml:space="preserve">Диана </t>
  </si>
  <si>
    <t>Витальевна</t>
  </si>
  <si>
    <t xml:space="preserve">Мудракова </t>
  </si>
  <si>
    <t xml:space="preserve">Александра </t>
  </si>
  <si>
    <t xml:space="preserve">Коробейников </t>
  </si>
  <si>
    <t>Денис</t>
  </si>
  <si>
    <t>Сергеевич</t>
  </si>
  <si>
    <t>Дарина</t>
  </si>
  <si>
    <t xml:space="preserve">Четырев </t>
  </si>
  <si>
    <t xml:space="preserve">Глеб </t>
  </si>
  <si>
    <t>Вячеславович</t>
  </si>
  <si>
    <t xml:space="preserve">класс </t>
  </si>
  <si>
    <t xml:space="preserve">Горяшкиев </t>
  </si>
  <si>
    <t>Егор</t>
  </si>
  <si>
    <t>Романович</t>
  </si>
  <si>
    <t xml:space="preserve">Ганзаев </t>
  </si>
  <si>
    <t xml:space="preserve">Хурчиева </t>
  </si>
  <si>
    <t>Михайленко</t>
  </si>
  <si>
    <t>МБОУ "СОШ № 4"</t>
  </si>
  <si>
    <t>Шарапов Александр Борисович</t>
  </si>
  <si>
    <t>Очирова</t>
  </si>
  <si>
    <t>Алла</t>
  </si>
  <si>
    <t>Геннадьевна</t>
  </si>
  <si>
    <t>20.01.201</t>
  </si>
  <si>
    <t>Оваева</t>
  </si>
  <si>
    <t>Айлана</t>
  </si>
  <si>
    <t>Олеговна</t>
  </si>
  <si>
    <t>Басанговна</t>
  </si>
  <si>
    <t xml:space="preserve">Хаваева </t>
  </si>
  <si>
    <t xml:space="preserve">Валерия </t>
  </si>
  <si>
    <t>Арслановна</t>
  </si>
  <si>
    <t>МБОУ"СОШ №10" им Бембетова В.А.</t>
  </si>
  <si>
    <t xml:space="preserve">г. Элиста </t>
  </si>
  <si>
    <t>Александровна</t>
  </si>
  <si>
    <t>Владимировна</t>
  </si>
  <si>
    <t xml:space="preserve">Очирова </t>
  </si>
  <si>
    <t>Игоревна</t>
  </si>
  <si>
    <t>Мергеновна</t>
  </si>
  <si>
    <t>Мингиянович</t>
  </si>
  <si>
    <t>Эрдниевна</t>
  </si>
  <si>
    <t>Саналович</t>
  </si>
  <si>
    <t>МБОУ"СОШ№12"</t>
  </si>
  <si>
    <t>Г.Элиста</t>
  </si>
  <si>
    <t xml:space="preserve">Дамбинова  Ольга Петровна </t>
  </si>
  <si>
    <t xml:space="preserve">Ботиев </t>
  </si>
  <si>
    <t>Баулкин</t>
  </si>
  <si>
    <t>Данир</t>
  </si>
  <si>
    <t>Вадимович</t>
  </si>
  <si>
    <t xml:space="preserve">Дамбинова Ольга Петровна </t>
  </si>
  <si>
    <t xml:space="preserve">Чурюмов </t>
  </si>
  <si>
    <t>Николай</t>
  </si>
  <si>
    <t>Алдарович</t>
  </si>
  <si>
    <t>МБОУ "СОШ № 12"</t>
  </si>
  <si>
    <t xml:space="preserve">Дамбинова Ольга Петровна  </t>
  </si>
  <si>
    <t>Анатольевич</t>
  </si>
  <si>
    <t xml:space="preserve">Молотков </t>
  </si>
  <si>
    <t>Эльвег</t>
  </si>
  <si>
    <t>Дмитрий</t>
  </si>
  <si>
    <t>Халгаев</t>
  </si>
  <si>
    <t xml:space="preserve">Сангаджиев Владимир Николаевич </t>
  </si>
  <si>
    <t>МБОУ "СОШ  №20"</t>
  </si>
  <si>
    <t xml:space="preserve">Цутаев  </t>
  </si>
  <si>
    <t>Борлыкович</t>
  </si>
  <si>
    <t>МБОУ "СОШ № 20</t>
  </si>
  <si>
    <t>Подбуцкий</t>
  </si>
  <si>
    <t>Артур</t>
  </si>
  <si>
    <t>10 а</t>
  </si>
  <si>
    <t>Эрдниева Александра Михайловна</t>
  </si>
  <si>
    <t>МБОУ "СОШ №21"</t>
  </si>
  <si>
    <t>Ласкова</t>
  </si>
  <si>
    <t>Ангелина</t>
  </si>
  <si>
    <t>Антоновна</t>
  </si>
  <si>
    <t>МБОУ «Элистинская многопрофильная гимназия личностно ориентированного обучения и воспитания»</t>
  </si>
  <si>
    <t>Отчиева Баира Юрьевна</t>
  </si>
  <si>
    <t>победитель</t>
  </si>
  <si>
    <t>Пахомкина</t>
  </si>
  <si>
    <t>Евгения</t>
  </si>
  <si>
    <t>Убушаева Маргарита Андреевна</t>
  </si>
  <si>
    <t>Бадмаев</t>
  </si>
  <si>
    <t>Сангаджиевич</t>
  </si>
  <si>
    <t>призёр</t>
  </si>
  <si>
    <t>Эрендженова</t>
  </si>
  <si>
    <t>Данзановна</t>
  </si>
  <si>
    <t>Цединова</t>
  </si>
  <si>
    <t>Логинова</t>
  </si>
  <si>
    <t xml:space="preserve">Артемовна	</t>
  </si>
  <si>
    <t>Явашкаева</t>
  </si>
  <si>
    <t>Ванькаева</t>
  </si>
  <si>
    <t>Рада</t>
  </si>
  <si>
    <t>Лиджеев</t>
  </si>
  <si>
    <t>Олег</t>
  </si>
  <si>
    <t>МБОУ "СОШ №18 имени Б.Б.Городовикова"</t>
  </si>
  <si>
    <t>Малзанова</t>
  </si>
  <si>
    <t>Черкасова Надежда Немяшовна</t>
  </si>
  <si>
    <t>Эрдниев</t>
  </si>
  <si>
    <t xml:space="preserve">МБОУ "СОШ №18 имени Б.Б.Городовикова" </t>
  </si>
  <si>
    <t>Малзанов</t>
  </si>
  <si>
    <t>Эльдар</t>
  </si>
  <si>
    <t>Камкаев</t>
  </si>
  <si>
    <t>Дарсен</t>
  </si>
  <si>
    <t>Очиров</t>
  </si>
  <si>
    <t>Арлтан</t>
  </si>
  <si>
    <t>Нимяевич</t>
  </si>
  <si>
    <t>призер</t>
  </si>
  <si>
    <t>Чимидова</t>
  </si>
  <si>
    <t>Мингияновна</t>
  </si>
  <si>
    <t>Васильева</t>
  </si>
  <si>
    <t>Полина</t>
  </si>
  <si>
    <t>Мошулдаева</t>
  </si>
  <si>
    <t>Эмма</t>
  </si>
  <si>
    <t>Каншаева</t>
  </si>
  <si>
    <t>Милана</t>
  </si>
  <si>
    <t>Павловна</t>
  </si>
  <si>
    <t>Хампэ</t>
  </si>
  <si>
    <t>Тимофей</t>
  </si>
  <si>
    <t>Базыров</t>
  </si>
  <si>
    <t>Санчир</t>
  </si>
  <si>
    <t>Бадмаева</t>
  </si>
  <si>
    <t>Чужгинова</t>
  </si>
  <si>
    <t>Сарановна</t>
  </si>
  <si>
    <t>Цеденова</t>
  </si>
  <si>
    <t>Агния</t>
  </si>
  <si>
    <t>Никитина</t>
  </si>
  <si>
    <t>Кристина</t>
  </si>
  <si>
    <t>Бальчинов</t>
  </si>
  <si>
    <t>Алтан</t>
  </si>
  <si>
    <t>Горяева</t>
  </si>
  <si>
    <t>МБОУ "Элистинская многопрофильная гимназия личностно ориентированного обучения и воспитания"</t>
  </si>
  <si>
    <t>Муниципалитет</t>
  </si>
  <si>
    <t>г.Элиста</t>
  </si>
  <si>
    <t>Шидеев</t>
  </si>
  <si>
    <t>26.09.2007</t>
  </si>
  <si>
    <t>Мемеева Роза Нимиевна</t>
  </si>
  <si>
    <t>Гришкин</t>
  </si>
  <si>
    <t>13.04.2007</t>
  </si>
  <si>
    <t>Мантыкова</t>
  </si>
  <si>
    <t>Кира</t>
  </si>
  <si>
    <t>04.09.2007</t>
  </si>
  <si>
    <t>Петяев</t>
  </si>
  <si>
    <t>Адьян</t>
  </si>
  <si>
    <t>07.08.2007</t>
  </si>
  <si>
    <t>Согданов</t>
  </si>
  <si>
    <t>Санал</t>
  </si>
  <si>
    <t>16.08.2007</t>
  </si>
  <si>
    <t>Рушанова</t>
  </si>
  <si>
    <t>02.11.2007</t>
  </si>
  <si>
    <t>Бивлева</t>
  </si>
  <si>
    <t>27.03.2008</t>
  </si>
  <si>
    <t>Санджиев</t>
  </si>
  <si>
    <t>06.11.2007</t>
  </si>
  <si>
    <t>Зулаев</t>
  </si>
  <si>
    <t>13.07.2007</t>
  </si>
  <si>
    <t>Саналовна</t>
  </si>
  <si>
    <t>Мацаков</t>
  </si>
  <si>
    <t>Надвид</t>
  </si>
  <si>
    <t>Давидович</t>
  </si>
  <si>
    <t>Шарифзянова</t>
  </si>
  <si>
    <t>Рената</t>
  </si>
  <si>
    <t>Рафаиловна</t>
  </si>
  <si>
    <t>Каткаева</t>
  </si>
  <si>
    <t>Айса</t>
  </si>
  <si>
    <t>Микуляева</t>
  </si>
  <si>
    <t>Анастасия</t>
  </si>
  <si>
    <t>Алексеевна</t>
  </si>
  <si>
    <t>Эрдниева</t>
  </si>
  <si>
    <t>Черкасов</t>
  </si>
  <si>
    <t>Шавартаев</t>
  </si>
  <si>
    <t>Айтан</t>
  </si>
  <si>
    <t>Лизинов</t>
  </si>
  <si>
    <t>Шараева</t>
  </si>
  <si>
    <t>Федоровна</t>
  </si>
  <si>
    <t>Мулаев</t>
  </si>
  <si>
    <t>Энкир</t>
  </si>
  <si>
    <t>Панков</t>
  </si>
  <si>
    <t xml:space="preserve">  Игорь  </t>
  </si>
  <si>
    <t xml:space="preserve">  Юрьевич</t>
  </si>
  <si>
    <t>21.11.2006</t>
  </si>
  <si>
    <t>Санджи</t>
  </si>
  <si>
    <t>26.03.2006</t>
  </si>
  <si>
    <t>Джахнаев</t>
  </si>
  <si>
    <t>Никита</t>
  </si>
  <si>
    <t>Арслангович</t>
  </si>
  <si>
    <t>15.02.2006</t>
  </si>
  <si>
    <t>Сар-Герел</t>
  </si>
  <si>
    <t>Мазановна</t>
  </si>
  <si>
    <t>18.05.2005</t>
  </si>
  <si>
    <t>МБОУ "Калмыцкая этнокультурная гимназия им.Зая-Пандиты"</t>
  </si>
  <si>
    <t>Эрвена</t>
  </si>
  <si>
    <t>Камолова Александра Эдуардовна</t>
  </si>
  <si>
    <t>Сахуров</t>
  </si>
  <si>
    <t xml:space="preserve"> Бадм </t>
  </si>
  <si>
    <t>Церенов</t>
  </si>
  <si>
    <t>Байрсан</t>
  </si>
  <si>
    <t>МБОУ "КНГ им.Кичикова А.Ш."</t>
  </si>
  <si>
    <t>Савгурова Гиляш Петровна</t>
  </si>
  <si>
    <t>Солнг</t>
  </si>
  <si>
    <t>Петровна</t>
  </si>
  <si>
    <t>Лариев</t>
  </si>
  <si>
    <t>Владиславович</t>
  </si>
  <si>
    <t xml:space="preserve">Максимальный балл  -   40                                                                                                                                                                   </t>
  </si>
  <si>
    <t>МБОУ "РНГ"</t>
  </si>
  <si>
    <t>Агуева Людмила Владимировна</t>
  </si>
  <si>
    <t>Басангова</t>
  </si>
  <si>
    <t>Диана</t>
  </si>
  <si>
    <t>Зимовец</t>
  </si>
  <si>
    <t>Павел</t>
  </si>
  <si>
    <t>Антонович</t>
  </si>
  <si>
    <t xml:space="preserve">Суянова </t>
  </si>
  <si>
    <t xml:space="preserve">Эльзята </t>
  </si>
  <si>
    <t>Бассиров</t>
  </si>
  <si>
    <t>Виктор</t>
  </si>
  <si>
    <t xml:space="preserve">Цагадинов </t>
  </si>
  <si>
    <t>Михайлович</t>
  </si>
  <si>
    <t>МБОУ "СОШ № 17" им.Кугультинова Д.Н.</t>
  </si>
  <si>
    <t>Бакаев</t>
  </si>
  <si>
    <t>Кекеева Татьяна Андреевна</t>
  </si>
  <si>
    <t>Китляева</t>
  </si>
  <si>
    <t>Эллара</t>
  </si>
  <si>
    <t>Оргаева</t>
  </si>
  <si>
    <t>Наяна</t>
  </si>
  <si>
    <t>Викторовна</t>
  </si>
  <si>
    <t>Лукас</t>
  </si>
  <si>
    <t>Чингизович</t>
  </si>
  <si>
    <t>Санжеев</t>
  </si>
  <si>
    <t xml:space="preserve">Мингиянович </t>
  </si>
  <si>
    <t>Батмаев</t>
  </si>
  <si>
    <t>Бата</t>
  </si>
  <si>
    <t xml:space="preserve">Аюшев </t>
  </si>
  <si>
    <t xml:space="preserve"> Баир</t>
  </si>
  <si>
    <t xml:space="preserve">Слободчикова </t>
  </si>
  <si>
    <t xml:space="preserve"> Алина</t>
  </si>
  <si>
    <t xml:space="preserve">Дамбинова   Ольга Петровна </t>
  </si>
  <si>
    <t>Муниев</t>
  </si>
  <si>
    <t>статус участника</t>
  </si>
  <si>
    <t xml:space="preserve">Задания </t>
  </si>
  <si>
    <t>всего баллов</t>
  </si>
  <si>
    <t>% выполнения задания</t>
  </si>
  <si>
    <t xml:space="preserve">Задание </t>
  </si>
  <si>
    <t>Задание</t>
  </si>
  <si>
    <t>Очир-Горяев</t>
  </si>
  <si>
    <t>МБОУ "КЭГ имени Зая-Пандиты"</t>
  </si>
  <si>
    <t>Басханжиев</t>
  </si>
  <si>
    <t>Басанг</t>
  </si>
  <si>
    <t>Пастарнакова Юлия Викторовна</t>
  </si>
  <si>
    <t>Максимальный балл  -40</t>
  </si>
  <si>
    <t>г.Элисты</t>
  </si>
  <si>
    <t>Председатель жюри:                                                                      Бисенгалиев Р.А.</t>
  </si>
  <si>
    <t xml:space="preserve">                                                  Саргинов С.С.</t>
  </si>
  <si>
    <t xml:space="preserve">                                                  Бембитов Д.Б.</t>
  </si>
  <si>
    <t xml:space="preserve">                                                  Дамбинова О.П.</t>
  </si>
  <si>
    <t>Савр</t>
  </si>
  <si>
    <t xml:space="preserve">Александрович </t>
  </si>
  <si>
    <t xml:space="preserve">м </t>
  </si>
  <si>
    <t>Эллана</t>
  </si>
  <si>
    <t xml:space="preserve">                                                   Шивидов Н.К.</t>
  </si>
  <si>
    <t xml:space="preserve">                                                  Черкасова Н.М.</t>
  </si>
  <si>
    <t xml:space="preserve">                                                  Сангаджиев В.Н.</t>
  </si>
  <si>
    <t>Кекеева Т.А.</t>
  </si>
  <si>
    <t>Харазишвили Нина Константиновна</t>
  </si>
  <si>
    <t>Черкасова Надежда Немяшевна</t>
  </si>
  <si>
    <t>Бадмаева Ольга Вячесвлавовна</t>
  </si>
  <si>
    <t>Сангаджиев Владимир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</si>
</sst>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43434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235">
    <xf numFmtId="0" fontId="0" fillId="0" borderId="0" xfId="0"/>
    <xf numFmtId="0" fontId="1" fillId="0" borderId="0" xfId="0" applyFon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/>
    <xf numFmtId="0" fontId="2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 vertical="top" wrapText="1"/>
    </xf>
    <xf numFmtId="0" fontId="1" fillId="0" borderId="0" xfId="0" applyFont="1" applyBorder="1"/>
    <xf numFmtId="0" fontId="11" fillId="0" borderId="0" xfId="0" applyFont="1" applyBorder="1" applyAlignment="1">
      <alignment vertical="top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3" fillId="2" borderId="0" xfId="0" applyFont="1" applyFill="1" applyBorder="1" applyAlignment="1">
      <alignment vertical="top" wrapText="1"/>
    </xf>
    <xf numFmtId="0" fontId="12" fillId="0" borderId="0" xfId="0" applyFont="1" applyBorder="1"/>
    <xf numFmtId="0" fontId="11" fillId="0" borderId="0" xfId="0" applyFont="1" applyBorder="1"/>
    <xf numFmtId="0" fontId="8" fillId="0" borderId="0" xfId="0" applyFont="1" applyBorder="1" applyAlignment="1">
      <alignment horizontal="left"/>
    </xf>
    <xf numFmtId="14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" fontId="8" fillId="0" borderId="0" xfId="2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3" borderId="0" xfId="0" applyFont="1" applyFill="1"/>
    <xf numFmtId="0" fontId="15" fillId="3" borderId="0" xfId="0" applyFont="1" applyFill="1"/>
    <xf numFmtId="0" fontId="1" fillId="3" borderId="0" xfId="0" applyFont="1" applyFill="1"/>
    <xf numFmtId="0" fontId="14" fillId="3" borderId="2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14" fillId="3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14" fontId="1" fillId="0" borderId="2" xfId="3" applyNumberFormat="1" applyFont="1" applyBorder="1" applyAlignment="1">
      <alignment horizontal="center" vertical="top" wrapText="1"/>
    </xf>
    <xf numFmtId="14" fontId="17" fillId="0" borderId="2" xfId="3" applyNumberFormat="1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/>
    </xf>
    <xf numFmtId="14" fontId="1" fillId="0" borderId="2" xfId="0" applyNumberFormat="1" applyFont="1" applyBorder="1" applyAlignment="1">
      <alignment horizontal="center" vertical="top"/>
    </xf>
    <xf numFmtId="0" fontId="1" fillId="0" borderId="2" xfId="4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1" fillId="0" borderId="2" xfId="0" applyFont="1" applyBorder="1"/>
    <xf numFmtId="14" fontId="1" fillId="0" borderId="2" xfId="0" applyNumberFormat="1" applyFont="1" applyBorder="1" applyAlignment="1">
      <alignment horizontal="center" vertical="top" wrapText="1"/>
    </xf>
    <xf numFmtId="0" fontId="19" fillId="4" borderId="2" xfId="0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center" vertical="top" wrapText="1"/>
    </xf>
    <xf numFmtId="0" fontId="1" fillId="0" borderId="2" xfId="3" applyFont="1" applyBorder="1" applyAlignment="1">
      <alignment horizontal="center" vertical="top" wrapText="1"/>
    </xf>
    <xf numFmtId="0" fontId="1" fillId="0" borderId="2" xfId="3" applyFont="1" applyFill="1" applyBorder="1" applyAlignment="1">
      <alignment vertical="top"/>
    </xf>
    <xf numFmtId="14" fontId="1" fillId="0" borderId="2" xfId="3" applyNumberFormat="1" applyFont="1" applyFill="1" applyBorder="1" applyAlignment="1">
      <alignment vertical="top"/>
    </xf>
    <xf numFmtId="0" fontId="1" fillId="0" borderId="2" xfId="3" applyFont="1" applyFill="1" applyBorder="1" applyAlignment="1">
      <alignment horizontal="center" vertical="top"/>
    </xf>
    <xf numFmtId="14" fontId="1" fillId="0" borderId="2" xfId="3" applyNumberFormat="1" applyFont="1" applyFill="1" applyBorder="1" applyAlignment="1">
      <alignment horizontal="center" vertical="top"/>
    </xf>
    <xf numFmtId="0" fontId="2" fillId="3" borderId="0" xfId="0" applyFont="1" applyFill="1"/>
    <xf numFmtId="0" fontId="1" fillId="0" borderId="2" xfId="0" applyFont="1" applyFill="1" applyBorder="1" applyAlignment="1">
      <alignment horizontal="center" vertical="top" wrapText="1"/>
    </xf>
    <xf numFmtId="14" fontId="14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14" fontId="14" fillId="0" borderId="2" xfId="3" applyNumberFormat="1" applyFont="1" applyFill="1" applyBorder="1" applyAlignment="1">
      <alignment horizontal="center" vertical="center"/>
    </xf>
    <xf numFmtId="0" fontId="14" fillId="0" borderId="2" xfId="3" applyNumberFormat="1" applyFont="1" applyFill="1" applyBorder="1" applyAlignment="1">
      <alignment horizontal="left" vertical="top"/>
    </xf>
    <xf numFmtId="0" fontId="1" fillId="0" borderId="2" xfId="3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14" fillId="0" borderId="3" xfId="1" applyFont="1" applyFill="1" applyBorder="1" applyAlignment="1">
      <alignment horizontal="center" vertical="top" wrapText="1"/>
    </xf>
    <xf numFmtId="14" fontId="14" fillId="0" borderId="2" xfId="1" applyNumberFormat="1" applyFont="1" applyFill="1" applyBorder="1" applyAlignment="1">
      <alignment horizontal="left" vertical="top" wrapText="1"/>
    </xf>
    <xf numFmtId="0" fontId="14" fillId="0" borderId="3" xfId="1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7" xfId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14" fontId="1" fillId="0" borderId="2" xfId="0" applyNumberFormat="1" applyFont="1" applyFill="1" applyBorder="1" applyAlignment="1">
      <alignment horizontal="left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14" fontId="14" fillId="0" borderId="2" xfId="0" applyNumberFormat="1" applyFont="1" applyFill="1" applyBorder="1" applyAlignment="1">
      <alignment horizontal="center" vertical="top"/>
    </xf>
    <xf numFmtId="0" fontId="1" fillId="0" borderId="2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vertical="top" wrapText="1"/>
    </xf>
    <xf numFmtId="14" fontId="1" fillId="0" borderId="2" xfId="3" applyNumberFormat="1" applyFont="1" applyFill="1" applyBorder="1" applyAlignment="1">
      <alignment horizontal="center" vertical="top" wrapText="1"/>
    </xf>
    <xf numFmtId="0" fontId="1" fillId="0" borderId="2" xfId="4" applyNumberFormat="1" applyFont="1" applyFill="1" applyBorder="1" applyAlignment="1">
      <alignment horizontal="center" vertical="top"/>
    </xf>
    <xf numFmtId="0" fontId="14" fillId="0" borderId="2" xfId="3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top" wrapText="1"/>
    </xf>
    <xf numFmtId="0" fontId="14" fillId="0" borderId="2" xfId="1" applyFont="1" applyFill="1" applyBorder="1" applyAlignment="1">
      <alignment horizontal="center" vertical="top" wrapText="1"/>
    </xf>
    <xf numFmtId="0" fontId="14" fillId="0" borderId="2" xfId="3" applyFont="1" applyFill="1" applyBorder="1" applyAlignment="1">
      <alignment vertical="top" wrapText="1"/>
    </xf>
    <xf numFmtId="14" fontId="14" fillId="0" borderId="2" xfId="3" applyNumberFormat="1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14" fontId="14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/>
    <xf numFmtId="14" fontId="1" fillId="0" borderId="2" xfId="0" applyNumberFormat="1" applyFont="1" applyFill="1" applyBorder="1" applyAlignment="1">
      <alignment horizontal="center" vertical="top"/>
    </xf>
    <xf numFmtId="0" fontId="21" fillId="0" borderId="7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/>
    </xf>
    <xf numFmtId="0" fontId="14" fillId="0" borderId="2" xfId="3" applyNumberFormat="1" applyFont="1" applyFill="1" applyBorder="1" applyAlignment="1">
      <alignment vertical="top"/>
    </xf>
    <xf numFmtId="14" fontId="1" fillId="0" borderId="2" xfId="0" applyNumberFormat="1" applyFont="1" applyFill="1" applyBorder="1" applyAlignment="1">
      <alignment vertical="top"/>
    </xf>
    <xf numFmtId="14" fontId="1" fillId="0" borderId="2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4" fillId="0" borderId="1" xfId="1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14" fontId="14" fillId="0" borderId="2" xfId="3" applyNumberFormat="1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/>
    </xf>
    <xf numFmtId="0" fontId="14" fillId="0" borderId="2" xfId="4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2" xfId="3" applyNumberFormat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14" fontId="14" fillId="0" borderId="2" xfId="1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0" fillId="0" borderId="2" xfId="0" applyBorder="1"/>
    <xf numFmtId="14" fontId="1" fillId="0" borderId="2" xfId="0" applyNumberFormat="1" applyFont="1" applyBorder="1" applyAlignment="1">
      <alignment vertical="top"/>
    </xf>
    <xf numFmtId="0" fontId="14" fillId="0" borderId="3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6" xfId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3" xfId="3" applyFont="1" applyFill="1" applyBorder="1" applyAlignment="1">
      <alignment horizontal="left" vertical="top" wrapText="1"/>
    </xf>
    <xf numFmtId="0" fontId="14" fillId="0" borderId="9" xfId="1" applyFont="1" applyFill="1" applyBorder="1" applyAlignment="1">
      <alignment horizontal="left" vertical="top" wrapText="1"/>
    </xf>
    <xf numFmtId="0" fontId="1" fillId="0" borderId="6" xfId="3" applyFont="1" applyFill="1" applyBorder="1" applyAlignment="1">
      <alignment horizontal="center" vertical="top"/>
    </xf>
    <xf numFmtId="0" fontId="1" fillId="0" borderId="3" xfId="3" applyFont="1" applyFill="1" applyBorder="1" applyAlignment="1">
      <alignment horizontal="center" vertical="top" wrapText="1"/>
    </xf>
    <xf numFmtId="0" fontId="14" fillId="0" borderId="10" xfId="1" applyFont="1" applyFill="1" applyBorder="1" applyAlignment="1">
      <alignment horizontal="center" vertical="top" wrapText="1"/>
    </xf>
    <xf numFmtId="0" fontId="14" fillId="0" borderId="4" xfId="3" applyFont="1" applyFill="1" applyBorder="1" applyAlignment="1">
      <alignment horizontal="center" vertical="top" wrapText="1"/>
    </xf>
    <xf numFmtId="0" fontId="1" fillId="0" borderId="4" xfId="3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left"/>
    </xf>
    <xf numFmtId="0" fontId="0" fillId="3" borderId="2" xfId="0" applyFill="1" applyBorder="1"/>
    <xf numFmtId="0" fontId="1" fillId="0" borderId="6" xfId="3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center" vertical="top" wrapText="1"/>
    </xf>
    <xf numFmtId="14" fontId="14" fillId="0" borderId="2" xfId="1" applyNumberFormat="1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" fillId="0" borderId="8" xfId="3" applyFont="1" applyFill="1" applyBorder="1" applyAlignment="1">
      <alignment horizontal="center" vertical="top"/>
    </xf>
    <xf numFmtId="14" fontId="1" fillId="0" borderId="6" xfId="3" applyNumberFormat="1" applyFont="1" applyFill="1" applyBorder="1" applyAlignment="1">
      <alignment horizontal="center" vertical="top"/>
    </xf>
    <xf numFmtId="0" fontId="14" fillId="0" borderId="3" xfId="1" applyFont="1" applyFill="1" applyBorder="1" applyAlignment="1">
      <alignment horizontal="center" wrapText="1"/>
    </xf>
    <xf numFmtId="0" fontId="1" fillId="0" borderId="2" xfId="3" applyFont="1" applyFill="1" applyBorder="1" applyAlignment="1">
      <alignment horizontal="center" wrapText="1"/>
    </xf>
    <xf numFmtId="0" fontId="14" fillId="0" borderId="2" xfId="1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14" fontId="1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7" fillId="0" borderId="0" xfId="0" applyFont="1" applyBorder="1"/>
    <xf numFmtId="0" fontId="1" fillId="0" borderId="7" xfId="0" applyFont="1" applyFill="1" applyBorder="1" applyAlignment="1">
      <alignment horizontal="left" vertical="top" wrapText="1"/>
    </xf>
    <xf numFmtId="14" fontId="1" fillId="0" borderId="7" xfId="0" applyNumberFormat="1" applyFont="1" applyFill="1" applyBorder="1" applyAlignment="1">
      <alignment horizontal="left" vertical="top" wrapText="1"/>
    </xf>
    <xf numFmtId="14" fontId="1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4" fontId="11" fillId="0" borderId="2" xfId="0" applyNumberFormat="1" applyFont="1" applyBorder="1"/>
    <xf numFmtId="0" fontId="14" fillId="0" borderId="1" xfId="0" applyFont="1" applyFill="1" applyBorder="1" applyAlignment="1">
      <alignment horizontal="center" vertical="top" wrapText="1"/>
    </xf>
    <xf numFmtId="14" fontId="1" fillId="0" borderId="0" xfId="0" applyNumberFormat="1" applyFont="1" applyFill="1" applyBorder="1" applyAlignment="1">
      <alignment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/>
    </xf>
    <xf numFmtId="0" fontId="14" fillId="0" borderId="6" xfId="3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14" fontId="14" fillId="0" borderId="7" xfId="0" applyNumberFormat="1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/>
    </xf>
    <xf numFmtId="14" fontId="14" fillId="0" borderId="6" xfId="1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14" fontId="14" fillId="0" borderId="6" xfId="3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 wrapText="1"/>
    </xf>
    <xf numFmtId="0" fontId="17" fillId="0" borderId="2" xfId="3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/>
  </cellXfs>
  <cellStyles count="5">
    <cellStyle name="Обычный" xfId="0" builtinId="0"/>
    <cellStyle name="Обычный 2" xfId="1"/>
    <cellStyle name="Обычный 3" xfId="3"/>
    <cellStyle name="Процентный" xfId="2" builtinId="5"/>
    <cellStyle name="Процент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opLeftCell="A7" zoomScale="77" zoomScaleNormal="77" workbookViewId="0">
      <selection activeCell="G21" sqref="G21"/>
    </sheetView>
  </sheetViews>
  <sheetFormatPr defaultRowHeight="15" x14ac:dyDescent="0.25"/>
  <cols>
    <col min="1" max="1" width="4.85546875" customWidth="1"/>
    <col min="2" max="2" width="17" customWidth="1"/>
    <col min="3" max="3" width="17.28515625" customWidth="1"/>
    <col min="4" max="4" width="15.7109375" customWidth="1"/>
    <col min="6" max="6" width="17.5703125" customWidth="1"/>
    <col min="7" max="7" width="48.7109375" customWidth="1"/>
    <col min="8" max="8" width="13.7109375" customWidth="1"/>
    <col min="16" max="16" width="15.140625" customWidth="1"/>
    <col min="17" max="17" width="37.5703125" customWidth="1"/>
    <col min="18" max="18" width="16.7109375" customWidth="1"/>
  </cols>
  <sheetData>
    <row r="1" spans="1:17" ht="15" customHeight="1" x14ac:dyDescent="0.25">
      <c r="A1" s="199" t="s">
        <v>1</v>
      </c>
      <c r="B1" s="182" t="s">
        <v>25</v>
      </c>
      <c r="C1" s="182" t="s">
        <v>7</v>
      </c>
      <c r="D1" s="182" t="s">
        <v>8</v>
      </c>
      <c r="E1" s="182" t="s">
        <v>10</v>
      </c>
      <c r="F1" s="182" t="s">
        <v>2</v>
      </c>
      <c r="G1" s="182" t="s">
        <v>26</v>
      </c>
      <c r="H1" s="182" t="s">
        <v>177</v>
      </c>
      <c r="I1" s="187" t="s">
        <v>399</v>
      </c>
      <c r="J1" s="189" t="s">
        <v>400</v>
      </c>
      <c r="K1" s="190"/>
      <c r="L1" s="190"/>
      <c r="M1" s="191"/>
      <c r="N1" s="192" t="s">
        <v>401</v>
      </c>
      <c r="O1" s="195" t="s">
        <v>402</v>
      </c>
      <c r="P1" s="184" t="s">
        <v>140</v>
      </c>
      <c r="Q1" s="182" t="s">
        <v>18</v>
      </c>
    </row>
    <row r="2" spans="1:17" ht="15" customHeight="1" x14ac:dyDescent="0.25">
      <c r="A2" s="199"/>
      <c r="B2" s="182"/>
      <c r="C2" s="182"/>
      <c r="D2" s="182"/>
      <c r="E2" s="182"/>
      <c r="F2" s="182"/>
      <c r="G2" s="182"/>
      <c r="H2" s="182"/>
      <c r="I2" s="187"/>
      <c r="J2" s="103">
        <v>1</v>
      </c>
      <c r="K2" s="103">
        <v>2</v>
      </c>
      <c r="L2" s="103">
        <v>3</v>
      </c>
      <c r="M2" s="103">
        <v>4</v>
      </c>
      <c r="N2" s="193"/>
      <c r="O2" s="196"/>
      <c r="P2" s="185"/>
      <c r="Q2" s="182"/>
    </row>
    <row r="3" spans="1:17" ht="15" customHeight="1" x14ac:dyDescent="0.25">
      <c r="A3" s="200"/>
      <c r="B3" s="183"/>
      <c r="C3" s="183"/>
      <c r="D3" s="183"/>
      <c r="E3" s="183"/>
      <c r="F3" s="183"/>
      <c r="G3" s="183"/>
      <c r="H3" s="183"/>
      <c r="I3" s="188"/>
      <c r="J3" s="103"/>
      <c r="K3" s="103"/>
      <c r="L3" s="103"/>
      <c r="M3" s="103"/>
      <c r="N3" s="194"/>
      <c r="O3" s="197"/>
      <c r="P3" s="186"/>
      <c r="Q3" s="183"/>
    </row>
    <row r="4" spans="1:17" ht="30" customHeight="1" x14ac:dyDescent="0.25">
      <c r="A4" s="36">
        <v>1</v>
      </c>
      <c r="B4" s="179" t="s">
        <v>235</v>
      </c>
      <c r="C4" s="179" t="s">
        <v>236</v>
      </c>
      <c r="D4" s="179" t="s">
        <v>237</v>
      </c>
      <c r="E4" s="53" t="s">
        <v>164</v>
      </c>
      <c r="F4" s="51">
        <v>40016</v>
      </c>
      <c r="G4" s="53" t="s">
        <v>238</v>
      </c>
      <c r="H4" s="53">
        <v>7</v>
      </c>
      <c r="I4" s="53"/>
      <c r="J4" s="53">
        <v>6</v>
      </c>
      <c r="K4" s="53">
        <v>0</v>
      </c>
      <c r="L4" s="53">
        <v>5</v>
      </c>
      <c r="M4" s="53">
        <v>10</v>
      </c>
      <c r="N4" s="54">
        <f t="shared" ref="N4:N27" si="0">J4+K4+L4+M4</f>
        <v>21</v>
      </c>
      <c r="O4" s="54">
        <f t="shared" ref="O4:O27" si="1">N4/40*100</f>
        <v>52.5</v>
      </c>
      <c r="P4" s="36" t="s">
        <v>129</v>
      </c>
      <c r="Q4" s="179" t="s">
        <v>239</v>
      </c>
    </row>
    <row r="5" spans="1:17" ht="21.75" customHeight="1" x14ac:dyDescent="0.25">
      <c r="A5" s="36">
        <v>2</v>
      </c>
      <c r="B5" s="36" t="s">
        <v>395</v>
      </c>
      <c r="C5" s="36" t="s">
        <v>396</v>
      </c>
      <c r="D5" s="36" t="s">
        <v>200</v>
      </c>
      <c r="E5" s="36" t="s">
        <v>164</v>
      </c>
      <c r="F5" s="61">
        <v>40113</v>
      </c>
      <c r="G5" s="178" t="s">
        <v>207</v>
      </c>
      <c r="H5" s="46">
        <v>7</v>
      </c>
      <c r="I5" s="46"/>
      <c r="J5" s="46">
        <v>7</v>
      </c>
      <c r="K5" s="46">
        <v>1</v>
      </c>
      <c r="L5" s="46">
        <v>10</v>
      </c>
      <c r="M5" s="46">
        <v>1</v>
      </c>
      <c r="N5" s="54">
        <f t="shared" si="0"/>
        <v>19</v>
      </c>
      <c r="O5" s="54">
        <f t="shared" si="1"/>
        <v>47.5</v>
      </c>
      <c r="P5" s="36" t="s">
        <v>129</v>
      </c>
      <c r="Q5" s="43" t="s">
        <v>397</v>
      </c>
    </row>
    <row r="6" spans="1:17" ht="18.75" customHeight="1" x14ac:dyDescent="0.25">
      <c r="A6" s="36">
        <v>3</v>
      </c>
      <c r="B6" s="43" t="s">
        <v>373</v>
      </c>
      <c r="C6" s="43" t="s">
        <v>374</v>
      </c>
      <c r="D6" s="43" t="s">
        <v>199</v>
      </c>
      <c r="E6" s="43" t="s">
        <v>164</v>
      </c>
      <c r="F6" s="51">
        <v>39898</v>
      </c>
      <c r="G6" s="43" t="s">
        <v>184</v>
      </c>
      <c r="H6" s="43">
        <v>7</v>
      </c>
      <c r="I6" s="43"/>
      <c r="J6" s="43">
        <v>6</v>
      </c>
      <c r="K6" s="43">
        <v>0</v>
      </c>
      <c r="L6" s="43">
        <v>5</v>
      </c>
      <c r="M6" s="43">
        <v>6</v>
      </c>
      <c r="N6" s="54">
        <f t="shared" si="0"/>
        <v>17</v>
      </c>
      <c r="O6" s="54">
        <f t="shared" si="1"/>
        <v>42.5</v>
      </c>
      <c r="P6" s="36" t="s">
        <v>129</v>
      </c>
      <c r="Q6" s="43" t="s">
        <v>185</v>
      </c>
    </row>
    <row r="7" spans="1:17" ht="21.75" customHeight="1" x14ac:dyDescent="0.25">
      <c r="A7" s="36">
        <v>4</v>
      </c>
      <c r="B7" s="36" t="s">
        <v>405</v>
      </c>
      <c r="C7" s="36" t="s">
        <v>42</v>
      </c>
      <c r="D7" s="36" t="s">
        <v>61</v>
      </c>
      <c r="E7" s="36" t="s">
        <v>159</v>
      </c>
      <c r="F7" s="45">
        <v>40029</v>
      </c>
      <c r="G7" s="36" t="s">
        <v>406</v>
      </c>
      <c r="H7" s="36">
        <v>7</v>
      </c>
      <c r="I7" s="36"/>
      <c r="J7" s="36">
        <v>7</v>
      </c>
      <c r="K7" s="36">
        <v>0</v>
      </c>
      <c r="L7" s="36">
        <v>8</v>
      </c>
      <c r="M7" s="36">
        <v>0</v>
      </c>
      <c r="N7" s="54">
        <f t="shared" si="0"/>
        <v>15</v>
      </c>
      <c r="O7" s="54">
        <f t="shared" si="1"/>
        <v>37.5</v>
      </c>
      <c r="P7" s="36" t="s">
        <v>129</v>
      </c>
      <c r="Q7" s="36" t="s">
        <v>409</v>
      </c>
    </row>
    <row r="8" spans="1:17" ht="16.5" customHeight="1" x14ac:dyDescent="0.25">
      <c r="A8" s="36">
        <v>5</v>
      </c>
      <c r="B8" s="54" t="s">
        <v>174</v>
      </c>
      <c r="C8" s="54" t="s">
        <v>175</v>
      </c>
      <c r="D8" s="54" t="s">
        <v>176</v>
      </c>
      <c r="E8" s="54" t="s">
        <v>159</v>
      </c>
      <c r="F8" s="37">
        <v>40011</v>
      </c>
      <c r="G8" s="54" t="s">
        <v>160</v>
      </c>
      <c r="H8" s="54">
        <v>7</v>
      </c>
      <c r="I8" s="54"/>
      <c r="J8" s="54">
        <v>2</v>
      </c>
      <c r="K8" s="54">
        <v>1</v>
      </c>
      <c r="L8" s="54">
        <v>10</v>
      </c>
      <c r="M8" s="54">
        <v>1</v>
      </c>
      <c r="N8" s="54">
        <f t="shared" si="0"/>
        <v>14</v>
      </c>
      <c r="O8" s="54">
        <f t="shared" si="1"/>
        <v>35</v>
      </c>
      <c r="P8" s="36" t="s">
        <v>129</v>
      </c>
      <c r="Q8" s="54" t="s">
        <v>162</v>
      </c>
    </row>
    <row r="9" spans="1:17" ht="14.25" customHeight="1" x14ac:dyDescent="0.25">
      <c r="A9" s="36">
        <v>6</v>
      </c>
      <c r="B9" s="179" t="s">
        <v>244</v>
      </c>
      <c r="C9" s="179" t="s">
        <v>223</v>
      </c>
      <c r="D9" s="179" t="s">
        <v>245</v>
      </c>
      <c r="E9" s="53" t="s">
        <v>159</v>
      </c>
      <c r="F9" s="51">
        <v>40204</v>
      </c>
      <c r="G9" s="53" t="s">
        <v>238</v>
      </c>
      <c r="H9" s="53">
        <v>7</v>
      </c>
      <c r="I9" s="53"/>
      <c r="J9" s="53">
        <v>7</v>
      </c>
      <c r="K9" s="53">
        <v>0</v>
      </c>
      <c r="L9" s="53">
        <v>5</v>
      </c>
      <c r="M9" s="53">
        <v>0</v>
      </c>
      <c r="N9" s="54">
        <f t="shared" si="0"/>
        <v>12</v>
      </c>
      <c r="O9" s="54">
        <f t="shared" si="1"/>
        <v>30</v>
      </c>
      <c r="P9" s="36" t="s">
        <v>129</v>
      </c>
      <c r="Q9" s="179" t="s">
        <v>239</v>
      </c>
    </row>
    <row r="10" spans="1:17" ht="18" customHeight="1" x14ac:dyDescent="0.25">
      <c r="A10" s="36">
        <v>7</v>
      </c>
      <c r="B10" s="43" t="s">
        <v>375</v>
      </c>
      <c r="C10" s="43" t="s">
        <v>376</v>
      </c>
      <c r="D10" s="43" t="s">
        <v>206</v>
      </c>
      <c r="E10" s="43" t="s">
        <v>159</v>
      </c>
      <c r="F10" s="51">
        <v>40010</v>
      </c>
      <c r="G10" s="43" t="s">
        <v>184</v>
      </c>
      <c r="H10" s="43">
        <v>7</v>
      </c>
      <c r="I10" s="43"/>
      <c r="J10" s="43">
        <v>6</v>
      </c>
      <c r="K10" s="43">
        <v>1</v>
      </c>
      <c r="L10" s="43">
        <v>5</v>
      </c>
      <c r="M10" s="43">
        <v>0</v>
      </c>
      <c r="N10" s="54">
        <f t="shared" si="0"/>
        <v>12</v>
      </c>
      <c r="O10" s="54">
        <f t="shared" si="1"/>
        <v>30</v>
      </c>
      <c r="P10" s="36" t="s">
        <v>129</v>
      </c>
      <c r="Q10" s="43" t="s">
        <v>185</v>
      </c>
    </row>
    <row r="11" spans="1:17" ht="16.5" customHeight="1" x14ac:dyDescent="0.25">
      <c r="A11" s="36">
        <v>8</v>
      </c>
      <c r="B11" s="179" t="s">
        <v>241</v>
      </c>
      <c r="C11" s="179" t="s">
        <v>242</v>
      </c>
      <c r="D11" s="179" t="s">
        <v>203</v>
      </c>
      <c r="E11" s="53" t="s">
        <v>164</v>
      </c>
      <c r="F11" s="51">
        <v>40080</v>
      </c>
      <c r="G11" s="53" t="s">
        <v>238</v>
      </c>
      <c r="H11" s="53">
        <v>7</v>
      </c>
      <c r="I11" s="53"/>
      <c r="J11" s="53">
        <v>5</v>
      </c>
      <c r="K11" s="53">
        <v>2</v>
      </c>
      <c r="L11" s="53">
        <v>3</v>
      </c>
      <c r="M11" s="53">
        <v>1</v>
      </c>
      <c r="N11" s="54">
        <f t="shared" si="0"/>
        <v>11</v>
      </c>
      <c r="O11" s="54">
        <f t="shared" si="1"/>
        <v>27.500000000000004</v>
      </c>
      <c r="P11" s="36" t="s">
        <v>129</v>
      </c>
      <c r="Q11" s="179" t="s">
        <v>243</v>
      </c>
    </row>
    <row r="12" spans="1:17" ht="15" customHeight="1" x14ac:dyDescent="0.25">
      <c r="A12" s="36">
        <v>9</v>
      </c>
      <c r="B12" s="179" t="s">
        <v>247</v>
      </c>
      <c r="C12" s="179" t="s">
        <v>173</v>
      </c>
      <c r="D12" s="179" t="s">
        <v>248</v>
      </c>
      <c r="E12" s="53" t="s">
        <v>164</v>
      </c>
      <c r="F12" s="45">
        <v>40039</v>
      </c>
      <c r="G12" s="53" t="s">
        <v>238</v>
      </c>
      <c r="H12" s="53">
        <v>7</v>
      </c>
      <c r="I12" s="53"/>
      <c r="J12" s="53">
        <v>6</v>
      </c>
      <c r="K12" s="53">
        <v>0</v>
      </c>
      <c r="L12" s="53">
        <v>5</v>
      </c>
      <c r="M12" s="53">
        <v>0</v>
      </c>
      <c r="N12" s="54">
        <f t="shared" si="0"/>
        <v>11</v>
      </c>
      <c r="O12" s="54">
        <f t="shared" si="1"/>
        <v>27.500000000000004</v>
      </c>
      <c r="P12" s="36" t="s">
        <v>129</v>
      </c>
      <c r="Q12" s="179" t="s">
        <v>243</v>
      </c>
    </row>
    <row r="13" spans="1:17" ht="15.75" x14ac:dyDescent="0.25">
      <c r="A13" s="36">
        <v>10</v>
      </c>
      <c r="B13" s="36" t="s">
        <v>393</v>
      </c>
      <c r="C13" s="36" t="s">
        <v>394</v>
      </c>
      <c r="D13" s="36" t="s">
        <v>206</v>
      </c>
      <c r="E13" s="36" t="s">
        <v>159</v>
      </c>
      <c r="F13" s="61">
        <v>40002</v>
      </c>
      <c r="G13" s="178" t="s">
        <v>207</v>
      </c>
      <c r="H13" s="46">
        <v>7</v>
      </c>
      <c r="I13" s="46"/>
      <c r="J13" s="46">
        <v>4</v>
      </c>
      <c r="K13" s="46">
        <v>0</v>
      </c>
      <c r="L13" s="46">
        <v>5</v>
      </c>
      <c r="M13" s="46">
        <v>0</v>
      </c>
      <c r="N13" s="54">
        <f t="shared" si="0"/>
        <v>9</v>
      </c>
      <c r="O13" s="54">
        <f t="shared" si="1"/>
        <v>22.5</v>
      </c>
      <c r="P13" s="36" t="s">
        <v>129</v>
      </c>
      <c r="Q13" s="43" t="s">
        <v>209</v>
      </c>
    </row>
    <row r="14" spans="1:17" ht="19.5" customHeight="1" x14ac:dyDescent="0.25">
      <c r="A14" s="36">
        <v>11</v>
      </c>
      <c r="B14" s="36" t="s">
        <v>255</v>
      </c>
      <c r="C14" s="36" t="s">
        <v>256</v>
      </c>
      <c r="D14" s="36" t="s">
        <v>206</v>
      </c>
      <c r="E14" s="36" t="s">
        <v>159</v>
      </c>
      <c r="F14" s="45">
        <v>40215</v>
      </c>
      <c r="G14" s="36" t="s">
        <v>257</v>
      </c>
      <c r="H14" s="36">
        <v>7</v>
      </c>
      <c r="I14" s="36"/>
      <c r="J14" s="36">
        <v>1</v>
      </c>
      <c r="K14" s="36">
        <v>0</v>
      </c>
      <c r="L14" s="36">
        <v>5</v>
      </c>
      <c r="M14" s="36">
        <v>3</v>
      </c>
      <c r="N14" s="54">
        <f t="shared" si="0"/>
        <v>9</v>
      </c>
      <c r="O14" s="54">
        <f t="shared" si="1"/>
        <v>22.5</v>
      </c>
      <c r="P14" s="36" t="s">
        <v>129</v>
      </c>
      <c r="Q14" s="36" t="s">
        <v>259</v>
      </c>
    </row>
    <row r="15" spans="1:17" ht="18.75" customHeight="1" x14ac:dyDescent="0.25">
      <c r="A15" s="36">
        <v>12</v>
      </c>
      <c r="B15" s="179" t="s">
        <v>252</v>
      </c>
      <c r="C15" s="179" t="s">
        <v>87</v>
      </c>
      <c r="D15" s="179" t="s">
        <v>85</v>
      </c>
      <c r="E15" s="53" t="s">
        <v>164</v>
      </c>
      <c r="F15" s="51">
        <v>40035</v>
      </c>
      <c r="G15" s="53" t="s">
        <v>238</v>
      </c>
      <c r="H15" s="53">
        <v>7</v>
      </c>
      <c r="I15" s="53"/>
      <c r="J15" s="53">
        <v>3</v>
      </c>
      <c r="K15" s="53">
        <v>2</v>
      </c>
      <c r="L15" s="53">
        <v>1</v>
      </c>
      <c r="M15" s="53">
        <v>1</v>
      </c>
      <c r="N15" s="54">
        <f t="shared" si="0"/>
        <v>7</v>
      </c>
      <c r="O15" s="54">
        <f t="shared" si="1"/>
        <v>17.5</v>
      </c>
      <c r="P15" s="36" t="s">
        <v>129</v>
      </c>
      <c r="Q15" s="179" t="s">
        <v>243</v>
      </c>
    </row>
    <row r="16" spans="1:17" ht="21.75" customHeight="1" x14ac:dyDescent="0.25">
      <c r="A16" s="36">
        <v>13</v>
      </c>
      <c r="B16" s="54" t="s">
        <v>357</v>
      </c>
      <c r="C16" s="54" t="s">
        <v>358</v>
      </c>
      <c r="D16" s="54" t="s">
        <v>101</v>
      </c>
      <c r="E16" s="54" t="s">
        <v>159</v>
      </c>
      <c r="F16" s="37">
        <v>40027</v>
      </c>
      <c r="G16" s="54" t="s">
        <v>359</v>
      </c>
      <c r="H16" s="54">
        <v>7</v>
      </c>
      <c r="I16" s="54"/>
      <c r="J16" s="54">
        <v>6</v>
      </c>
      <c r="K16" s="54">
        <v>0</v>
      </c>
      <c r="L16" s="54">
        <v>0</v>
      </c>
      <c r="M16" s="54">
        <v>0</v>
      </c>
      <c r="N16" s="54">
        <f t="shared" si="0"/>
        <v>6</v>
      </c>
      <c r="O16" s="54">
        <f t="shared" si="1"/>
        <v>15</v>
      </c>
      <c r="P16" s="36" t="s">
        <v>129</v>
      </c>
      <c r="Q16" s="54" t="s">
        <v>360</v>
      </c>
    </row>
    <row r="17" spans="1:17" ht="15.75" customHeight="1" x14ac:dyDescent="0.25">
      <c r="A17" s="36">
        <v>14</v>
      </c>
      <c r="B17" s="179" t="s">
        <v>253</v>
      </c>
      <c r="C17" s="179" t="s">
        <v>254</v>
      </c>
      <c r="D17" s="179" t="s">
        <v>133</v>
      </c>
      <c r="E17" s="53" t="s">
        <v>164</v>
      </c>
      <c r="F17" s="51">
        <v>40159</v>
      </c>
      <c r="G17" s="53" t="s">
        <v>238</v>
      </c>
      <c r="H17" s="53">
        <v>7</v>
      </c>
      <c r="I17" s="53"/>
      <c r="J17" s="53">
        <v>5</v>
      </c>
      <c r="K17" s="53">
        <v>0</v>
      </c>
      <c r="L17" s="53">
        <v>0</v>
      </c>
      <c r="M17" s="53">
        <v>0</v>
      </c>
      <c r="N17" s="54">
        <f t="shared" si="0"/>
        <v>5</v>
      </c>
      <c r="O17" s="54">
        <f t="shared" si="1"/>
        <v>12.5</v>
      </c>
      <c r="P17" s="36" t="s">
        <v>129</v>
      </c>
      <c r="Q17" s="179" t="s">
        <v>243</v>
      </c>
    </row>
    <row r="18" spans="1:17" ht="18" customHeight="1" x14ac:dyDescent="0.25">
      <c r="A18" s="36">
        <v>15</v>
      </c>
      <c r="B18" s="54" t="s">
        <v>170</v>
      </c>
      <c r="C18" s="54" t="s">
        <v>171</v>
      </c>
      <c r="D18" s="54" t="s">
        <v>172</v>
      </c>
      <c r="E18" s="54" t="s">
        <v>159</v>
      </c>
      <c r="F18" s="37">
        <v>40163</v>
      </c>
      <c r="G18" s="54" t="s">
        <v>160</v>
      </c>
      <c r="H18" s="54">
        <v>7</v>
      </c>
      <c r="I18" s="54"/>
      <c r="J18" s="54">
        <v>0</v>
      </c>
      <c r="K18" s="54">
        <v>0</v>
      </c>
      <c r="L18" s="54">
        <v>5</v>
      </c>
      <c r="M18" s="54">
        <v>0</v>
      </c>
      <c r="N18" s="54">
        <f t="shared" si="0"/>
        <v>5</v>
      </c>
      <c r="O18" s="54">
        <f t="shared" si="1"/>
        <v>12.5</v>
      </c>
      <c r="P18" s="36" t="s">
        <v>129</v>
      </c>
      <c r="Q18" s="54" t="s">
        <v>162</v>
      </c>
    </row>
    <row r="19" spans="1:17" ht="17.25" customHeight="1" x14ac:dyDescent="0.25">
      <c r="A19" s="36">
        <v>16</v>
      </c>
      <c r="B19" s="179" t="s">
        <v>249</v>
      </c>
      <c r="C19" s="179" t="s">
        <v>36</v>
      </c>
      <c r="D19" s="179" t="s">
        <v>192</v>
      </c>
      <c r="E19" s="53" t="s">
        <v>164</v>
      </c>
      <c r="F19" s="51">
        <v>40065</v>
      </c>
      <c r="G19" s="53" t="s">
        <v>238</v>
      </c>
      <c r="H19" s="53">
        <v>7</v>
      </c>
      <c r="I19" s="53"/>
      <c r="J19" s="53">
        <v>0</v>
      </c>
      <c r="K19" s="53">
        <v>1</v>
      </c>
      <c r="L19" s="53">
        <v>1</v>
      </c>
      <c r="M19" s="53">
        <v>3</v>
      </c>
      <c r="N19" s="54">
        <f t="shared" si="0"/>
        <v>5</v>
      </c>
      <c r="O19" s="54">
        <f t="shared" si="1"/>
        <v>12.5</v>
      </c>
      <c r="P19" s="36" t="s">
        <v>129</v>
      </c>
      <c r="Q19" s="179" t="s">
        <v>239</v>
      </c>
    </row>
    <row r="20" spans="1:17" ht="19.5" customHeight="1" x14ac:dyDescent="0.25">
      <c r="A20" s="36">
        <v>17</v>
      </c>
      <c r="B20" s="36" t="s">
        <v>258</v>
      </c>
      <c r="C20" s="36" t="s">
        <v>132</v>
      </c>
      <c r="D20" s="36" t="s">
        <v>85</v>
      </c>
      <c r="E20" s="36" t="s">
        <v>164</v>
      </c>
      <c r="F20" s="45">
        <v>40071</v>
      </c>
      <c r="G20" s="36" t="s">
        <v>257</v>
      </c>
      <c r="H20" s="36">
        <v>7</v>
      </c>
      <c r="I20" s="36"/>
      <c r="J20" s="36">
        <v>0</v>
      </c>
      <c r="K20" s="36">
        <v>0</v>
      </c>
      <c r="L20" s="36">
        <v>0</v>
      </c>
      <c r="M20" s="36">
        <v>1</v>
      </c>
      <c r="N20" s="54">
        <f t="shared" si="0"/>
        <v>1</v>
      </c>
      <c r="O20" s="54">
        <f t="shared" si="1"/>
        <v>2.5</v>
      </c>
      <c r="P20" s="36" t="s">
        <v>129</v>
      </c>
      <c r="Q20" s="36" t="s">
        <v>259</v>
      </c>
    </row>
    <row r="21" spans="1:17" ht="18.75" customHeight="1" x14ac:dyDescent="0.25">
      <c r="A21" s="36">
        <v>18</v>
      </c>
      <c r="B21" s="179" t="s">
        <v>250</v>
      </c>
      <c r="C21" s="179" t="s">
        <v>191</v>
      </c>
      <c r="D21" s="179" t="s">
        <v>251</v>
      </c>
      <c r="E21" s="53" t="s">
        <v>164</v>
      </c>
      <c r="F21" s="51">
        <v>40130</v>
      </c>
      <c r="G21" s="53" t="s">
        <v>238</v>
      </c>
      <c r="H21" s="53">
        <v>7</v>
      </c>
      <c r="I21" s="53"/>
      <c r="J21" s="53">
        <v>0</v>
      </c>
      <c r="K21" s="53">
        <v>0</v>
      </c>
      <c r="L21" s="53">
        <v>0</v>
      </c>
      <c r="M21" s="53">
        <v>0</v>
      </c>
      <c r="N21" s="54">
        <f t="shared" si="0"/>
        <v>0</v>
      </c>
      <c r="O21" s="54">
        <f t="shared" si="1"/>
        <v>0</v>
      </c>
      <c r="P21" s="36" t="s">
        <v>129</v>
      </c>
      <c r="Q21" s="179" t="s">
        <v>243</v>
      </c>
    </row>
    <row r="22" spans="1:17" ht="20.25" customHeight="1" x14ac:dyDescent="0.25">
      <c r="A22" s="36">
        <v>19</v>
      </c>
      <c r="B22" s="36" t="s">
        <v>183</v>
      </c>
      <c r="C22" s="36" t="s">
        <v>66</v>
      </c>
      <c r="D22" s="36" t="s">
        <v>119</v>
      </c>
      <c r="E22" s="36" t="s">
        <v>159</v>
      </c>
      <c r="F22" s="45">
        <v>39975</v>
      </c>
      <c r="G22" s="43" t="s">
        <v>184</v>
      </c>
      <c r="H22" s="43">
        <v>7</v>
      </c>
      <c r="I22" s="43"/>
      <c r="J22" s="43">
        <v>0</v>
      </c>
      <c r="K22" s="43">
        <v>0</v>
      </c>
      <c r="L22" s="43">
        <v>0</v>
      </c>
      <c r="M22" s="43">
        <v>0</v>
      </c>
      <c r="N22" s="54">
        <f t="shared" si="0"/>
        <v>0</v>
      </c>
      <c r="O22" s="54">
        <f t="shared" si="1"/>
        <v>0</v>
      </c>
      <c r="P22" s="36" t="s">
        <v>129</v>
      </c>
      <c r="Q22" s="43" t="s">
        <v>185</v>
      </c>
    </row>
    <row r="23" spans="1:17" ht="52.5" customHeight="1" x14ac:dyDescent="0.25">
      <c r="A23" s="36">
        <v>20</v>
      </c>
      <c r="B23" s="180" t="s">
        <v>168</v>
      </c>
      <c r="C23" s="54" t="s">
        <v>169</v>
      </c>
      <c r="D23" s="54" t="s">
        <v>19</v>
      </c>
      <c r="E23" s="54" t="s">
        <v>164</v>
      </c>
      <c r="F23" s="38">
        <v>40088</v>
      </c>
      <c r="G23" s="54" t="s">
        <v>160</v>
      </c>
      <c r="H23" s="54">
        <v>7</v>
      </c>
      <c r="I23" s="54"/>
      <c r="J23" s="54">
        <v>0</v>
      </c>
      <c r="K23" s="54">
        <v>0</v>
      </c>
      <c r="L23" s="54">
        <v>0</v>
      </c>
      <c r="M23" s="54">
        <v>0</v>
      </c>
      <c r="N23" s="54">
        <f t="shared" si="0"/>
        <v>0</v>
      </c>
      <c r="O23" s="54">
        <f t="shared" si="1"/>
        <v>0</v>
      </c>
      <c r="P23" s="36" t="s">
        <v>129</v>
      </c>
      <c r="Q23" s="54" t="s">
        <v>162</v>
      </c>
    </row>
    <row r="24" spans="1:17" ht="49.5" customHeight="1" x14ac:dyDescent="0.25">
      <c r="A24" s="36">
        <v>21</v>
      </c>
      <c r="B24" s="76" t="s">
        <v>186</v>
      </c>
      <c r="C24" s="36" t="s">
        <v>187</v>
      </c>
      <c r="D24" s="36" t="s">
        <v>188</v>
      </c>
      <c r="E24" s="36" t="s">
        <v>164</v>
      </c>
      <c r="F24" s="45" t="s">
        <v>189</v>
      </c>
      <c r="G24" s="43" t="s">
        <v>184</v>
      </c>
      <c r="H24" s="43">
        <v>7</v>
      </c>
      <c r="I24" s="43"/>
      <c r="J24" s="43">
        <v>0</v>
      </c>
      <c r="K24" s="43">
        <v>0</v>
      </c>
      <c r="L24" s="43">
        <v>0</v>
      </c>
      <c r="M24" s="43">
        <v>0</v>
      </c>
      <c r="N24" s="54">
        <f t="shared" si="0"/>
        <v>0</v>
      </c>
      <c r="O24" s="54">
        <f t="shared" si="1"/>
        <v>0</v>
      </c>
      <c r="P24" s="36" t="s">
        <v>129</v>
      </c>
      <c r="Q24" s="43" t="s">
        <v>185</v>
      </c>
    </row>
    <row r="25" spans="1:17" ht="48" customHeight="1" x14ac:dyDescent="0.25">
      <c r="A25" s="36">
        <v>22</v>
      </c>
      <c r="B25" s="54" t="s">
        <v>165</v>
      </c>
      <c r="C25" s="54" t="s">
        <v>166</v>
      </c>
      <c r="D25" s="54" t="s">
        <v>167</v>
      </c>
      <c r="E25" s="54" t="s">
        <v>164</v>
      </c>
      <c r="F25" s="37">
        <v>40054</v>
      </c>
      <c r="G25" s="54" t="s">
        <v>160</v>
      </c>
      <c r="H25" s="54">
        <v>7</v>
      </c>
      <c r="I25" s="54"/>
      <c r="J25" s="54">
        <v>0</v>
      </c>
      <c r="K25" s="54">
        <v>0</v>
      </c>
      <c r="L25" s="54">
        <v>0</v>
      </c>
      <c r="M25" s="54">
        <v>0</v>
      </c>
      <c r="N25" s="54">
        <f t="shared" si="0"/>
        <v>0</v>
      </c>
      <c r="O25" s="54">
        <f t="shared" si="1"/>
        <v>0</v>
      </c>
      <c r="P25" s="36" t="s">
        <v>129</v>
      </c>
      <c r="Q25" s="54" t="s">
        <v>162</v>
      </c>
    </row>
    <row r="26" spans="1:17" ht="25.5" customHeight="1" x14ac:dyDescent="0.25">
      <c r="A26" s="36">
        <v>23</v>
      </c>
      <c r="B26" s="54" t="s">
        <v>165</v>
      </c>
      <c r="C26" s="54" t="s">
        <v>173</v>
      </c>
      <c r="D26" s="54" t="s">
        <v>167</v>
      </c>
      <c r="E26" s="54" t="s">
        <v>164</v>
      </c>
      <c r="F26" s="37">
        <v>40054</v>
      </c>
      <c r="G26" s="54" t="s">
        <v>160</v>
      </c>
      <c r="H26" s="54">
        <v>7</v>
      </c>
      <c r="I26" s="54"/>
      <c r="J26" s="54">
        <v>0</v>
      </c>
      <c r="K26" s="54">
        <v>0</v>
      </c>
      <c r="L26" s="54">
        <v>0</v>
      </c>
      <c r="M26" s="54">
        <v>0</v>
      </c>
      <c r="N26" s="54">
        <f t="shared" si="0"/>
        <v>0</v>
      </c>
      <c r="O26" s="54">
        <f t="shared" si="1"/>
        <v>0</v>
      </c>
      <c r="P26" s="36" t="s">
        <v>129</v>
      </c>
      <c r="Q26" s="54" t="s">
        <v>162</v>
      </c>
    </row>
    <row r="27" spans="1:17" ht="24.75" customHeight="1" x14ac:dyDescent="0.25">
      <c r="A27" s="181">
        <v>24</v>
      </c>
      <c r="B27" s="43" t="s">
        <v>377</v>
      </c>
      <c r="C27" s="43" t="s">
        <v>223</v>
      </c>
      <c r="D27" s="43" t="s">
        <v>378</v>
      </c>
      <c r="E27" s="43" t="s">
        <v>159</v>
      </c>
      <c r="F27" s="51">
        <v>39937</v>
      </c>
      <c r="G27" s="43" t="s">
        <v>184</v>
      </c>
      <c r="H27" s="43">
        <v>7</v>
      </c>
      <c r="I27" s="43"/>
      <c r="J27" s="43">
        <v>0</v>
      </c>
      <c r="K27" s="43">
        <v>0</v>
      </c>
      <c r="L27" s="43">
        <v>0</v>
      </c>
      <c r="M27" s="43">
        <v>0</v>
      </c>
      <c r="N27" s="54">
        <f t="shared" si="0"/>
        <v>0</v>
      </c>
      <c r="O27" s="54">
        <f t="shared" si="1"/>
        <v>0</v>
      </c>
      <c r="P27" s="36" t="s">
        <v>129</v>
      </c>
      <c r="Q27" s="43" t="s">
        <v>185</v>
      </c>
    </row>
    <row r="28" spans="1:17" ht="19.5" customHeight="1" x14ac:dyDescent="0.25"/>
    <row r="29" spans="1:17" ht="21.75" customHeight="1" x14ac:dyDescent="0.25">
      <c r="F29" s="198" t="s">
        <v>412</v>
      </c>
      <c r="G29" s="198"/>
      <c r="H29" s="198"/>
      <c r="I29" s="198"/>
    </row>
    <row r="30" spans="1:17" ht="15.75" x14ac:dyDescent="0.25">
      <c r="F30" s="1"/>
      <c r="G30" s="1"/>
      <c r="H30" s="1" t="s">
        <v>423</v>
      </c>
      <c r="I30" s="1"/>
    </row>
  </sheetData>
  <sortState ref="B4:Q27">
    <sortCondition descending="1" ref="N4:N27"/>
  </sortState>
  <mergeCells count="15">
    <mergeCell ref="F29:I29"/>
    <mergeCell ref="A1:A3"/>
    <mergeCell ref="B1:B3"/>
    <mergeCell ref="C1:C3"/>
    <mergeCell ref="D1:D3"/>
    <mergeCell ref="E1:E3"/>
    <mergeCell ref="Q1:Q3"/>
    <mergeCell ref="F1:F3"/>
    <mergeCell ref="G1:G3"/>
    <mergeCell ref="H1:H3"/>
    <mergeCell ref="P1:P3"/>
    <mergeCell ref="I1:I3"/>
    <mergeCell ref="J1:M1"/>
    <mergeCell ref="N1:N3"/>
    <mergeCell ref="O1:O3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opLeftCell="A37" zoomScale="85" zoomScaleNormal="85" workbookViewId="0">
      <selection activeCell="G23" sqref="G23"/>
    </sheetView>
  </sheetViews>
  <sheetFormatPr defaultRowHeight="15" x14ac:dyDescent="0.25"/>
  <cols>
    <col min="1" max="1" width="3.42578125" customWidth="1"/>
    <col min="2" max="2" width="17" customWidth="1"/>
    <col min="3" max="3" width="14.140625" customWidth="1"/>
    <col min="4" max="4" width="18.28515625" customWidth="1"/>
    <col min="5" max="5" width="12.140625" customWidth="1"/>
    <col min="6" max="6" width="15.7109375" customWidth="1"/>
    <col min="7" max="7" width="48.140625" customWidth="1"/>
    <col min="8" max="14" width="8.140625" customWidth="1"/>
    <col min="15" max="15" width="11.5703125" customWidth="1"/>
    <col min="16" max="16" width="21" style="24" customWidth="1"/>
    <col min="17" max="17" width="48.7109375" customWidth="1"/>
    <col min="18" max="18" width="12.85546875" customWidth="1"/>
  </cols>
  <sheetData>
    <row r="1" spans="1:17" ht="15.75" x14ac:dyDescent="0.25">
      <c r="A1" s="1"/>
      <c r="B1" s="201" t="s">
        <v>0</v>
      </c>
      <c r="C1" s="201"/>
      <c r="D1" s="201"/>
      <c r="E1" s="202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ht="15.75" x14ac:dyDescent="0.25">
      <c r="A2" s="1"/>
      <c r="B2" s="201" t="s">
        <v>78</v>
      </c>
      <c r="C2" s="201"/>
      <c r="D2" s="201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15.75" x14ac:dyDescent="0.25">
      <c r="A3" s="1"/>
      <c r="B3" s="201" t="s">
        <v>79</v>
      </c>
      <c r="C3" s="201"/>
      <c r="D3" s="201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</row>
    <row r="5" spans="1:17" ht="15.75" x14ac:dyDescent="0.25">
      <c r="A5" s="1"/>
      <c r="B5" s="204"/>
      <c r="C5" s="204"/>
      <c r="D5" s="204"/>
      <c r="E5" s="205"/>
      <c r="F5" s="205"/>
      <c r="G5" s="206" t="s">
        <v>80</v>
      </c>
      <c r="H5" s="207"/>
      <c r="I5" s="207"/>
      <c r="J5" s="207"/>
      <c r="K5" s="207"/>
      <c r="L5" s="207"/>
      <c r="M5" s="207"/>
      <c r="N5" s="207"/>
      <c r="O5" s="207"/>
      <c r="P5" s="208"/>
      <c r="Q5" s="208"/>
    </row>
    <row r="6" spans="1:17" ht="25.5" customHeight="1" x14ac:dyDescent="0.25">
      <c r="A6" s="199" t="s">
        <v>1</v>
      </c>
      <c r="B6" s="182" t="s">
        <v>25</v>
      </c>
      <c r="C6" s="182" t="s">
        <v>7</v>
      </c>
      <c r="D6" s="182" t="s">
        <v>8</v>
      </c>
      <c r="E6" s="182" t="s">
        <v>10</v>
      </c>
      <c r="F6" s="182" t="s">
        <v>2</v>
      </c>
      <c r="G6" s="182" t="s">
        <v>26</v>
      </c>
      <c r="H6" s="182" t="s">
        <v>13</v>
      </c>
      <c r="I6" s="187" t="s">
        <v>399</v>
      </c>
      <c r="J6" s="209" t="s">
        <v>403</v>
      </c>
      <c r="K6" s="210"/>
      <c r="L6" s="210"/>
      <c r="M6" s="211"/>
      <c r="N6" s="192" t="s">
        <v>401</v>
      </c>
      <c r="O6" s="195" t="s">
        <v>402</v>
      </c>
      <c r="P6" s="182" t="s">
        <v>294</v>
      </c>
      <c r="Q6" s="182" t="s">
        <v>18</v>
      </c>
    </row>
    <row r="7" spans="1:17" ht="15.75" customHeight="1" x14ac:dyDescent="0.25">
      <c r="A7" s="199"/>
      <c r="B7" s="182"/>
      <c r="C7" s="182"/>
      <c r="D7" s="182"/>
      <c r="E7" s="182"/>
      <c r="F7" s="182"/>
      <c r="G7" s="182"/>
      <c r="H7" s="182"/>
      <c r="I7" s="187"/>
      <c r="J7" s="62">
        <v>1</v>
      </c>
      <c r="K7" s="62">
        <v>2</v>
      </c>
      <c r="L7" s="62">
        <v>3</v>
      </c>
      <c r="M7" s="62">
        <v>4</v>
      </c>
      <c r="N7" s="193"/>
      <c r="O7" s="196"/>
      <c r="P7" s="182"/>
      <c r="Q7" s="182"/>
    </row>
    <row r="8" spans="1:17" ht="21.75" customHeight="1" x14ac:dyDescent="0.25">
      <c r="A8" s="199"/>
      <c r="B8" s="182"/>
      <c r="C8" s="182"/>
      <c r="D8" s="182"/>
      <c r="E8" s="182"/>
      <c r="F8" s="182"/>
      <c r="G8" s="182"/>
      <c r="H8" s="182"/>
      <c r="I8" s="188"/>
      <c r="J8" s="62"/>
      <c r="K8" s="62"/>
      <c r="L8" s="62"/>
      <c r="M8" s="62"/>
      <c r="N8" s="194"/>
      <c r="O8" s="197"/>
      <c r="P8" s="182"/>
      <c r="Q8" s="182"/>
    </row>
    <row r="9" spans="1:17" s="11" customFormat="1" ht="18.75" customHeight="1" x14ac:dyDescent="0.25">
      <c r="A9" s="33">
        <v>1</v>
      </c>
      <c r="B9" s="47" t="s">
        <v>35</v>
      </c>
      <c r="C9" s="97" t="s">
        <v>36</v>
      </c>
      <c r="D9" s="47" t="s">
        <v>37</v>
      </c>
      <c r="E9" s="74" t="s">
        <v>11</v>
      </c>
      <c r="F9" s="78">
        <v>39710</v>
      </c>
      <c r="G9" s="85" t="s">
        <v>3</v>
      </c>
      <c r="H9" s="74">
        <v>8</v>
      </c>
      <c r="I9" s="74"/>
      <c r="J9" s="74">
        <v>6</v>
      </c>
      <c r="K9" s="74">
        <v>6</v>
      </c>
      <c r="L9" s="74">
        <v>5</v>
      </c>
      <c r="M9" s="74">
        <v>10</v>
      </c>
      <c r="N9" s="80">
        <f>J9+K9+L9+M9</f>
        <v>27</v>
      </c>
      <c r="O9" s="80">
        <f t="shared" ref="O9:O50" si="0">N9/40*100</f>
        <v>67.5</v>
      </c>
      <c r="P9" s="76" t="s">
        <v>129</v>
      </c>
      <c r="Q9" s="47" t="s">
        <v>76</v>
      </c>
    </row>
    <row r="10" spans="1:17" s="11" customFormat="1" ht="18.75" customHeight="1" x14ac:dyDescent="0.25">
      <c r="A10" s="33">
        <v>2</v>
      </c>
      <c r="B10" s="68" t="s">
        <v>272</v>
      </c>
      <c r="C10" s="68" t="s">
        <v>273</v>
      </c>
      <c r="D10" s="68" t="s">
        <v>202</v>
      </c>
      <c r="E10" s="86" t="s">
        <v>164</v>
      </c>
      <c r="F10" s="96">
        <v>39671</v>
      </c>
      <c r="G10" s="85" t="s">
        <v>238</v>
      </c>
      <c r="H10" s="86">
        <v>8</v>
      </c>
      <c r="I10" s="86"/>
      <c r="J10" s="86">
        <v>2</v>
      </c>
      <c r="K10" s="86">
        <v>2</v>
      </c>
      <c r="L10" s="86">
        <v>0</v>
      </c>
      <c r="M10" s="86">
        <v>3</v>
      </c>
      <c r="N10" s="80">
        <f>J10+K10+L10+M10</f>
        <v>7</v>
      </c>
      <c r="O10" s="80">
        <f t="shared" si="0"/>
        <v>17.5</v>
      </c>
      <c r="P10" s="76" t="s">
        <v>129</v>
      </c>
      <c r="Q10" s="72" t="s">
        <v>239</v>
      </c>
    </row>
    <row r="11" spans="1:17" s="11" customFormat="1" ht="18.75" customHeight="1" x14ac:dyDescent="0.25">
      <c r="A11" s="33">
        <v>3</v>
      </c>
      <c r="B11" s="47" t="s">
        <v>73</v>
      </c>
      <c r="C11" s="97" t="s">
        <v>20</v>
      </c>
      <c r="D11" s="47" t="s">
        <v>74</v>
      </c>
      <c r="E11" s="76" t="s">
        <v>12</v>
      </c>
      <c r="F11" s="78">
        <v>39743</v>
      </c>
      <c r="G11" s="85" t="s">
        <v>3</v>
      </c>
      <c r="H11" s="74">
        <v>8</v>
      </c>
      <c r="I11" s="74"/>
      <c r="J11" s="74">
        <v>2</v>
      </c>
      <c r="K11" s="74">
        <v>0</v>
      </c>
      <c r="L11" s="74">
        <v>0</v>
      </c>
      <c r="M11" s="74">
        <v>4</v>
      </c>
      <c r="N11" s="80">
        <f>J11+K11+L11+M11</f>
        <v>6</v>
      </c>
      <c r="O11" s="80">
        <f t="shared" si="0"/>
        <v>15</v>
      </c>
      <c r="P11" s="76" t="s">
        <v>129</v>
      </c>
      <c r="Q11" s="47" t="s">
        <v>77</v>
      </c>
    </row>
    <row r="12" spans="1:17" s="11" customFormat="1" ht="18.75" customHeight="1" x14ac:dyDescent="0.25">
      <c r="A12" s="33">
        <v>4</v>
      </c>
      <c r="B12" s="67" t="s">
        <v>163</v>
      </c>
      <c r="C12" s="67" t="s">
        <v>30</v>
      </c>
      <c r="D12" s="67" t="s">
        <v>72</v>
      </c>
      <c r="E12" s="80" t="s">
        <v>164</v>
      </c>
      <c r="F12" s="82">
        <v>39659</v>
      </c>
      <c r="G12" s="67" t="s">
        <v>160</v>
      </c>
      <c r="H12" s="80">
        <v>8</v>
      </c>
      <c r="I12" s="80"/>
      <c r="J12" s="80">
        <v>4</v>
      </c>
      <c r="K12" s="80">
        <v>0</v>
      </c>
      <c r="L12" s="80">
        <v>0</v>
      </c>
      <c r="M12" s="80">
        <v>0</v>
      </c>
      <c r="N12" s="80">
        <f>J12+K12+L12+M12</f>
        <v>4</v>
      </c>
      <c r="O12" s="80">
        <f t="shared" si="0"/>
        <v>10</v>
      </c>
      <c r="P12" s="76" t="s">
        <v>129</v>
      </c>
      <c r="Q12" s="81" t="s">
        <v>162</v>
      </c>
    </row>
    <row r="13" spans="1:17" s="11" customFormat="1" ht="18.75" customHeight="1" x14ac:dyDescent="0.25">
      <c r="A13" s="41">
        <v>5</v>
      </c>
      <c r="B13" s="34" t="s">
        <v>407</v>
      </c>
      <c r="C13" s="34" t="s">
        <v>408</v>
      </c>
      <c r="D13" s="34" t="s">
        <v>52</v>
      </c>
      <c r="E13" s="36" t="s">
        <v>159</v>
      </c>
      <c r="F13" s="121">
        <v>39717</v>
      </c>
      <c r="G13" s="34" t="s">
        <v>3</v>
      </c>
      <c r="H13" s="36">
        <v>8</v>
      </c>
      <c r="I13" s="36"/>
      <c r="J13" s="36">
        <v>2</v>
      </c>
      <c r="K13" s="36">
        <v>0</v>
      </c>
      <c r="L13" s="36">
        <v>2</v>
      </c>
      <c r="M13" s="36">
        <v>0</v>
      </c>
      <c r="N13" s="36">
        <v>4</v>
      </c>
      <c r="O13" s="80">
        <f t="shared" si="0"/>
        <v>10</v>
      </c>
      <c r="P13" s="76" t="s">
        <v>129</v>
      </c>
      <c r="Q13" s="81" t="s">
        <v>76</v>
      </c>
    </row>
    <row r="14" spans="1:17" s="11" customFormat="1" ht="18.75" customHeight="1" x14ac:dyDescent="0.25">
      <c r="A14" s="33">
        <v>6</v>
      </c>
      <c r="B14" s="68" t="s">
        <v>270</v>
      </c>
      <c r="C14" s="68" t="s">
        <v>87</v>
      </c>
      <c r="D14" s="68" t="s">
        <v>271</v>
      </c>
      <c r="E14" s="86" t="s">
        <v>164</v>
      </c>
      <c r="F14" s="96">
        <v>39577</v>
      </c>
      <c r="G14" s="85" t="s">
        <v>238</v>
      </c>
      <c r="H14" s="86">
        <v>8</v>
      </c>
      <c r="I14" s="86"/>
      <c r="J14" s="86">
        <v>4</v>
      </c>
      <c r="K14" s="86">
        <v>0</v>
      </c>
      <c r="L14" s="86">
        <v>0</v>
      </c>
      <c r="M14" s="86">
        <v>0</v>
      </c>
      <c r="N14" s="80">
        <f t="shared" ref="N14:N33" si="1">J14+K14+L14+M14</f>
        <v>4</v>
      </c>
      <c r="O14" s="80">
        <f t="shared" si="0"/>
        <v>10</v>
      </c>
      <c r="P14" s="76" t="s">
        <v>129</v>
      </c>
      <c r="Q14" s="72" t="s">
        <v>239</v>
      </c>
    </row>
    <row r="15" spans="1:17" s="11" customFormat="1" ht="18.75" customHeight="1" x14ac:dyDescent="0.25">
      <c r="A15" s="33">
        <v>7</v>
      </c>
      <c r="B15" s="68" t="s">
        <v>283</v>
      </c>
      <c r="C15" s="68" t="s">
        <v>419</v>
      </c>
      <c r="D15" s="68" t="s">
        <v>205</v>
      </c>
      <c r="E15" s="69" t="s">
        <v>164</v>
      </c>
      <c r="F15" s="162">
        <v>39760</v>
      </c>
      <c r="G15" s="71" t="s">
        <v>238</v>
      </c>
      <c r="H15" s="69">
        <v>8</v>
      </c>
      <c r="I15" s="69"/>
      <c r="J15" s="69">
        <v>2</v>
      </c>
      <c r="K15" s="69">
        <v>1</v>
      </c>
      <c r="L15" s="69">
        <v>0</v>
      </c>
      <c r="M15" s="69">
        <v>0</v>
      </c>
      <c r="N15" s="80">
        <f t="shared" si="1"/>
        <v>3</v>
      </c>
      <c r="O15" s="80">
        <f t="shared" si="0"/>
        <v>7.5</v>
      </c>
      <c r="P15" s="76" t="s">
        <v>129</v>
      </c>
    </row>
    <row r="16" spans="1:17" s="11" customFormat="1" ht="18.75" customHeight="1" x14ac:dyDescent="0.25">
      <c r="A16" s="33">
        <v>8</v>
      </c>
      <c r="B16" s="47" t="s">
        <v>21</v>
      </c>
      <c r="C16" s="97" t="s">
        <v>50</v>
      </c>
      <c r="D16" s="47" t="s">
        <v>51</v>
      </c>
      <c r="E16" s="122" t="s">
        <v>11</v>
      </c>
      <c r="F16" s="78">
        <v>39525</v>
      </c>
      <c r="G16" s="71" t="s">
        <v>3</v>
      </c>
      <c r="H16" s="122">
        <v>8</v>
      </c>
      <c r="I16" s="122"/>
      <c r="J16" s="122">
        <v>2</v>
      </c>
      <c r="K16" s="122">
        <v>1</v>
      </c>
      <c r="L16" s="122">
        <v>0</v>
      </c>
      <c r="M16" s="122">
        <v>0</v>
      </c>
      <c r="N16" s="80">
        <f t="shared" si="1"/>
        <v>3</v>
      </c>
      <c r="O16" s="80">
        <f t="shared" si="0"/>
        <v>7.5</v>
      </c>
      <c r="P16" s="76" t="s">
        <v>129</v>
      </c>
      <c r="Q16" s="47" t="s">
        <v>76</v>
      </c>
    </row>
    <row r="17" spans="1:17" s="11" customFormat="1" ht="18.75" customHeight="1" x14ac:dyDescent="0.25">
      <c r="A17" s="33">
        <v>9</v>
      </c>
      <c r="B17" s="47" t="s">
        <v>70</v>
      </c>
      <c r="C17" s="97" t="s">
        <v>71</v>
      </c>
      <c r="D17" s="47" t="s">
        <v>72</v>
      </c>
      <c r="E17" s="164" t="s">
        <v>11</v>
      </c>
      <c r="F17" s="78">
        <v>39749</v>
      </c>
      <c r="G17" s="71" t="s">
        <v>3</v>
      </c>
      <c r="H17" s="122">
        <v>8</v>
      </c>
      <c r="I17" s="122"/>
      <c r="J17" s="122">
        <v>2</v>
      </c>
      <c r="K17" s="122">
        <v>0</v>
      </c>
      <c r="L17" s="122">
        <v>0</v>
      </c>
      <c r="M17" s="122">
        <v>1</v>
      </c>
      <c r="N17" s="80">
        <f t="shared" si="1"/>
        <v>3</v>
      </c>
      <c r="O17" s="80">
        <f t="shared" si="0"/>
        <v>7.5</v>
      </c>
      <c r="P17" s="76" t="s">
        <v>129</v>
      </c>
      <c r="Q17" s="72" t="s">
        <v>76</v>
      </c>
    </row>
    <row r="18" spans="1:17" s="11" customFormat="1" ht="18.75" customHeight="1" x14ac:dyDescent="0.25">
      <c r="A18" s="33">
        <v>10</v>
      </c>
      <c r="B18" s="94" t="s">
        <v>190</v>
      </c>
      <c r="C18" s="94" t="s">
        <v>191</v>
      </c>
      <c r="D18" s="94" t="s">
        <v>192</v>
      </c>
      <c r="E18" s="164" t="s">
        <v>164</v>
      </c>
      <c r="F18" s="92">
        <v>39652</v>
      </c>
      <c r="G18" s="165" t="s">
        <v>184</v>
      </c>
      <c r="H18" s="164">
        <v>8</v>
      </c>
      <c r="I18" s="164"/>
      <c r="J18" s="164">
        <v>1</v>
      </c>
      <c r="K18" s="164">
        <v>1</v>
      </c>
      <c r="L18" s="164">
        <v>0</v>
      </c>
      <c r="M18" s="164">
        <v>0</v>
      </c>
      <c r="N18" s="80">
        <f t="shared" si="1"/>
        <v>2</v>
      </c>
      <c r="O18" s="80">
        <f t="shared" si="0"/>
        <v>5</v>
      </c>
      <c r="P18" s="76" t="s">
        <v>129</v>
      </c>
      <c r="Q18" s="72" t="s">
        <v>185</v>
      </c>
    </row>
    <row r="19" spans="1:17" s="11" customFormat="1" ht="18.75" customHeight="1" x14ac:dyDescent="0.25">
      <c r="A19" s="33">
        <v>11</v>
      </c>
      <c r="B19" s="68" t="s">
        <v>279</v>
      </c>
      <c r="C19" s="68" t="s">
        <v>280</v>
      </c>
      <c r="D19" s="68" t="s">
        <v>64</v>
      </c>
      <c r="E19" s="69" t="s">
        <v>159</v>
      </c>
      <c r="F19" s="96">
        <v>39692</v>
      </c>
      <c r="G19" s="71" t="s">
        <v>238</v>
      </c>
      <c r="H19" s="69">
        <v>8</v>
      </c>
      <c r="I19" s="69"/>
      <c r="J19" s="69">
        <v>2</v>
      </c>
      <c r="K19" s="69">
        <v>0</v>
      </c>
      <c r="L19" s="69">
        <v>0</v>
      </c>
      <c r="M19" s="69">
        <v>0</v>
      </c>
      <c r="N19" s="80">
        <f t="shared" si="1"/>
        <v>2</v>
      </c>
      <c r="O19" s="80">
        <f t="shared" si="0"/>
        <v>5</v>
      </c>
      <c r="P19" s="76" t="s">
        <v>129</v>
      </c>
      <c r="Q19" s="72" t="s">
        <v>239</v>
      </c>
    </row>
    <row r="20" spans="1:17" s="11" customFormat="1" ht="18.75" customHeight="1" x14ac:dyDescent="0.25">
      <c r="A20" s="33">
        <v>12</v>
      </c>
      <c r="B20" s="68" t="s">
        <v>284</v>
      </c>
      <c r="C20" s="68" t="s">
        <v>93</v>
      </c>
      <c r="D20" s="68" t="s">
        <v>285</v>
      </c>
      <c r="E20" s="69" t="s">
        <v>164</v>
      </c>
      <c r="F20" s="96">
        <v>39542</v>
      </c>
      <c r="G20" s="71" t="s">
        <v>238</v>
      </c>
      <c r="H20" s="69">
        <v>8</v>
      </c>
      <c r="I20" s="69"/>
      <c r="J20" s="69">
        <v>2</v>
      </c>
      <c r="K20" s="69">
        <v>0</v>
      </c>
      <c r="L20" s="69">
        <v>0</v>
      </c>
      <c r="M20" s="69">
        <v>0</v>
      </c>
      <c r="N20" s="80">
        <f t="shared" si="1"/>
        <v>2</v>
      </c>
      <c r="O20" s="80">
        <f t="shared" si="0"/>
        <v>5</v>
      </c>
      <c r="P20" s="76" t="s">
        <v>129</v>
      </c>
      <c r="Q20" s="72" t="s">
        <v>239</v>
      </c>
    </row>
    <row r="21" spans="1:17" s="11" customFormat="1" ht="18.75" customHeight="1" x14ac:dyDescent="0.25">
      <c r="A21" s="33">
        <v>13</v>
      </c>
      <c r="B21" s="47" t="s">
        <v>29</v>
      </c>
      <c r="C21" s="97" t="s">
        <v>30</v>
      </c>
      <c r="D21" s="47" t="s">
        <v>31</v>
      </c>
      <c r="E21" s="122" t="s">
        <v>164</v>
      </c>
      <c r="F21" s="78">
        <v>39702</v>
      </c>
      <c r="G21" s="71" t="s">
        <v>3</v>
      </c>
      <c r="H21" s="122">
        <v>8</v>
      </c>
      <c r="I21" s="122"/>
      <c r="J21" s="122">
        <v>2</v>
      </c>
      <c r="K21" s="122">
        <v>0</v>
      </c>
      <c r="L21" s="122">
        <v>0</v>
      </c>
      <c r="M21" s="122">
        <v>0</v>
      </c>
      <c r="N21" s="80">
        <f t="shared" si="1"/>
        <v>2</v>
      </c>
      <c r="O21" s="80">
        <f t="shared" si="0"/>
        <v>5</v>
      </c>
      <c r="P21" s="76" t="s">
        <v>129</v>
      </c>
      <c r="Q21" s="72" t="s">
        <v>76</v>
      </c>
    </row>
    <row r="22" spans="1:17" s="11" customFormat="1" ht="18.75" customHeight="1" x14ac:dyDescent="0.25">
      <c r="A22" s="33">
        <v>14</v>
      </c>
      <c r="B22" s="47" t="s">
        <v>38</v>
      </c>
      <c r="C22" s="97" t="s">
        <v>39</v>
      </c>
      <c r="D22" s="47" t="s">
        <v>40</v>
      </c>
      <c r="E22" s="122" t="s">
        <v>12</v>
      </c>
      <c r="F22" s="78">
        <v>39760</v>
      </c>
      <c r="G22" s="71" t="s">
        <v>3</v>
      </c>
      <c r="H22" s="122">
        <v>8</v>
      </c>
      <c r="I22" s="122"/>
      <c r="J22" s="122">
        <v>2</v>
      </c>
      <c r="K22" s="122">
        <v>0</v>
      </c>
      <c r="L22" s="122">
        <v>0</v>
      </c>
      <c r="M22" s="122">
        <v>0</v>
      </c>
      <c r="N22" s="80">
        <f t="shared" si="1"/>
        <v>2</v>
      </c>
      <c r="O22" s="80">
        <f t="shared" si="0"/>
        <v>5</v>
      </c>
      <c r="P22" s="76" t="s">
        <v>129</v>
      </c>
      <c r="Q22" s="72" t="s">
        <v>77</v>
      </c>
    </row>
    <row r="23" spans="1:17" s="11" customFormat="1" ht="18.75" customHeight="1" x14ac:dyDescent="0.25">
      <c r="A23" s="33">
        <v>15</v>
      </c>
      <c r="B23" s="47" t="s">
        <v>44</v>
      </c>
      <c r="C23" s="97" t="s">
        <v>45</v>
      </c>
      <c r="D23" s="47" t="s">
        <v>46</v>
      </c>
      <c r="E23" s="122" t="s">
        <v>11</v>
      </c>
      <c r="F23" s="78">
        <v>39652</v>
      </c>
      <c r="G23" s="71" t="s">
        <v>3</v>
      </c>
      <c r="H23" s="122">
        <v>8</v>
      </c>
      <c r="I23" s="122"/>
      <c r="J23" s="122">
        <v>2</v>
      </c>
      <c r="K23" s="122">
        <v>0</v>
      </c>
      <c r="L23" s="122">
        <v>0</v>
      </c>
      <c r="M23" s="122">
        <v>0</v>
      </c>
      <c r="N23" s="80">
        <f t="shared" si="1"/>
        <v>2</v>
      </c>
      <c r="O23" s="80">
        <f t="shared" si="0"/>
        <v>5</v>
      </c>
      <c r="P23" s="76" t="s">
        <v>129</v>
      </c>
      <c r="Q23" s="72" t="s">
        <v>76</v>
      </c>
    </row>
    <row r="24" spans="1:17" s="11" customFormat="1" ht="18.75" customHeight="1" x14ac:dyDescent="0.25">
      <c r="A24" s="33">
        <v>16</v>
      </c>
      <c r="B24" s="47" t="s">
        <v>55</v>
      </c>
      <c r="C24" s="97" t="s">
        <v>30</v>
      </c>
      <c r="D24" s="47" t="s">
        <v>31</v>
      </c>
      <c r="E24" s="122" t="s">
        <v>11</v>
      </c>
      <c r="F24" s="78">
        <v>39762</v>
      </c>
      <c r="G24" s="71" t="s">
        <v>3</v>
      </c>
      <c r="H24" s="122">
        <v>8</v>
      </c>
      <c r="I24" s="122"/>
      <c r="J24" s="122">
        <v>0</v>
      </c>
      <c r="K24" s="122">
        <v>1</v>
      </c>
      <c r="L24" s="122">
        <v>1</v>
      </c>
      <c r="M24" s="122">
        <v>0</v>
      </c>
      <c r="N24" s="80">
        <f t="shared" si="1"/>
        <v>2</v>
      </c>
      <c r="O24" s="80">
        <f t="shared" si="0"/>
        <v>5</v>
      </c>
      <c r="P24" s="76" t="s">
        <v>129</v>
      </c>
      <c r="Q24" s="72" t="s">
        <v>76</v>
      </c>
    </row>
    <row r="25" spans="1:17" s="11" customFormat="1" ht="15.75" customHeight="1" x14ac:dyDescent="0.25">
      <c r="A25" s="33">
        <v>17</v>
      </c>
      <c r="B25" s="47" t="s">
        <v>68</v>
      </c>
      <c r="C25" s="97" t="s">
        <v>69</v>
      </c>
      <c r="D25" s="47" t="s">
        <v>67</v>
      </c>
      <c r="E25" s="122" t="s">
        <v>12</v>
      </c>
      <c r="F25" s="78">
        <v>39628</v>
      </c>
      <c r="G25" s="71" t="s">
        <v>3</v>
      </c>
      <c r="H25" s="122">
        <v>8</v>
      </c>
      <c r="I25" s="122"/>
      <c r="J25" s="122">
        <v>2</v>
      </c>
      <c r="K25" s="122">
        <v>0</v>
      </c>
      <c r="L25" s="122">
        <v>0</v>
      </c>
      <c r="M25" s="122">
        <v>0</v>
      </c>
      <c r="N25" s="80">
        <f t="shared" si="1"/>
        <v>2</v>
      </c>
      <c r="O25" s="80">
        <f t="shared" si="0"/>
        <v>5</v>
      </c>
      <c r="P25" s="76" t="s">
        <v>129</v>
      </c>
      <c r="Q25" s="72" t="s">
        <v>76</v>
      </c>
    </row>
    <row r="26" spans="1:17" ht="19.5" customHeight="1" x14ac:dyDescent="0.25">
      <c r="A26" s="35">
        <v>18</v>
      </c>
      <c r="B26" s="39" t="s">
        <v>382</v>
      </c>
      <c r="C26" s="39" t="s">
        <v>383</v>
      </c>
      <c r="D26" s="39" t="s">
        <v>94</v>
      </c>
      <c r="E26" s="158" t="s">
        <v>164</v>
      </c>
      <c r="F26" s="78">
        <v>39915</v>
      </c>
      <c r="G26" s="163" t="s">
        <v>379</v>
      </c>
      <c r="H26" s="158">
        <v>8</v>
      </c>
      <c r="I26" s="158"/>
      <c r="J26" s="158">
        <v>2</v>
      </c>
      <c r="K26" s="158">
        <v>0</v>
      </c>
      <c r="L26" s="158">
        <v>0</v>
      </c>
      <c r="M26" s="158">
        <v>0</v>
      </c>
      <c r="N26" s="80">
        <f t="shared" si="1"/>
        <v>2</v>
      </c>
      <c r="O26" s="80">
        <f t="shared" si="0"/>
        <v>5</v>
      </c>
      <c r="P26" s="76" t="s">
        <v>129</v>
      </c>
      <c r="Q26" s="72" t="s">
        <v>381</v>
      </c>
    </row>
    <row r="27" spans="1:17" ht="16.5" customHeight="1" x14ac:dyDescent="0.25">
      <c r="A27" s="33">
        <v>19</v>
      </c>
      <c r="B27" s="68" t="s">
        <v>288</v>
      </c>
      <c r="C27" s="68" t="s">
        <v>289</v>
      </c>
      <c r="D27" s="68" t="s">
        <v>133</v>
      </c>
      <c r="E27" s="69" t="s">
        <v>164</v>
      </c>
      <c r="F27" s="96">
        <v>39744</v>
      </c>
      <c r="G27" s="71" t="s">
        <v>238</v>
      </c>
      <c r="H27" s="69">
        <v>8</v>
      </c>
      <c r="I27" s="69"/>
      <c r="J27" s="69">
        <v>0</v>
      </c>
      <c r="K27" s="69">
        <v>0</v>
      </c>
      <c r="L27" s="69">
        <v>0</v>
      </c>
      <c r="M27" s="69">
        <v>1</v>
      </c>
      <c r="N27" s="80">
        <f t="shared" si="1"/>
        <v>1</v>
      </c>
      <c r="O27" s="80">
        <f t="shared" si="0"/>
        <v>2.5</v>
      </c>
      <c r="P27" s="76" t="s">
        <v>129</v>
      </c>
      <c r="Q27" s="72" t="s">
        <v>239</v>
      </c>
    </row>
    <row r="28" spans="1:17" ht="20.25" customHeight="1" x14ac:dyDescent="0.25">
      <c r="A28" s="35">
        <v>20</v>
      </c>
      <c r="B28" s="68" t="s">
        <v>292</v>
      </c>
      <c r="C28" s="68" t="s">
        <v>92</v>
      </c>
      <c r="D28" s="68" t="s">
        <v>133</v>
      </c>
      <c r="E28" s="86" t="s">
        <v>164</v>
      </c>
      <c r="F28" s="70">
        <v>39847</v>
      </c>
      <c r="G28" s="85" t="s">
        <v>238</v>
      </c>
      <c r="H28" s="86">
        <v>8</v>
      </c>
      <c r="I28" s="86"/>
      <c r="J28" s="86">
        <v>0</v>
      </c>
      <c r="K28" s="86">
        <v>1</v>
      </c>
      <c r="L28" s="86">
        <v>0</v>
      </c>
      <c r="M28" s="86">
        <v>0</v>
      </c>
      <c r="N28" s="80">
        <f t="shared" si="1"/>
        <v>1</v>
      </c>
      <c r="O28" s="80">
        <f t="shared" si="0"/>
        <v>2.5</v>
      </c>
      <c r="P28" s="98" t="s">
        <v>295</v>
      </c>
      <c r="Q28" s="47" t="s">
        <v>239</v>
      </c>
    </row>
    <row r="29" spans="1:17" ht="15" customHeight="1" x14ac:dyDescent="0.25">
      <c r="A29" s="33">
        <v>21</v>
      </c>
      <c r="B29" s="47" t="s">
        <v>56</v>
      </c>
      <c r="C29" s="97" t="s">
        <v>57</v>
      </c>
      <c r="D29" s="47" t="s">
        <v>58</v>
      </c>
      <c r="E29" s="74" t="s">
        <v>12</v>
      </c>
      <c r="F29" s="78">
        <v>39672</v>
      </c>
      <c r="G29" s="85" t="s">
        <v>3</v>
      </c>
      <c r="H29" s="74">
        <v>8</v>
      </c>
      <c r="I29" s="74"/>
      <c r="J29" s="74">
        <v>1</v>
      </c>
      <c r="K29" s="74">
        <v>0</v>
      </c>
      <c r="L29" s="74">
        <v>0</v>
      </c>
      <c r="M29" s="74">
        <v>0</v>
      </c>
      <c r="N29" s="80">
        <f t="shared" si="1"/>
        <v>1</v>
      </c>
      <c r="O29" s="80">
        <f t="shared" si="0"/>
        <v>2.5</v>
      </c>
      <c r="P29" s="98" t="s">
        <v>295</v>
      </c>
      <c r="Q29" s="47" t="s">
        <v>76</v>
      </c>
    </row>
    <row r="30" spans="1:17" ht="15" customHeight="1" x14ac:dyDescent="0.25">
      <c r="A30" s="35">
        <v>22</v>
      </c>
      <c r="B30" s="47" t="s">
        <v>62</v>
      </c>
      <c r="C30" s="97" t="s">
        <v>63</v>
      </c>
      <c r="D30" s="47" t="s">
        <v>64</v>
      </c>
      <c r="E30" s="74" t="s">
        <v>12</v>
      </c>
      <c r="F30" s="78">
        <v>39558</v>
      </c>
      <c r="G30" s="85" t="s">
        <v>3</v>
      </c>
      <c r="H30" s="74">
        <v>8</v>
      </c>
      <c r="I30" s="74"/>
      <c r="J30" s="74">
        <v>0</v>
      </c>
      <c r="K30" s="74">
        <v>0</v>
      </c>
      <c r="L30" s="74">
        <v>0</v>
      </c>
      <c r="M30" s="74">
        <v>1</v>
      </c>
      <c r="N30" s="80">
        <f t="shared" si="1"/>
        <v>1</v>
      </c>
      <c r="O30" s="80">
        <f t="shared" si="0"/>
        <v>2.5</v>
      </c>
      <c r="P30" s="98" t="s">
        <v>295</v>
      </c>
      <c r="Q30" s="40" t="s">
        <v>76</v>
      </c>
    </row>
    <row r="31" spans="1:17" ht="21.75" customHeight="1" x14ac:dyDescent="0.25">
      <c r="A31" s="33">
        <v>23</v>
      </c>
      <c r="B31" s="47" t="s">
        <v>65</v>
      </c>
      <c r="C31" s="97" t="s">
        <v>66</v>
      </c>
      <c r="D31" s="47" t="s">
        <v>67</v>
      </c>
      <c r="E31" s="74" t="s">
        <v>12</v>
      </c>
      <c r="F31" s="78">
        <v>39807</v>
      </c>
      <c r="G31" s="85" t="s">
        <v>3</v>
      </c>
      <c r="H31" s="74">
        <v>8</v>
      </c>
      <c r="I31" s="74"/>
      <c r="J31" s="74">
        <v>0</v>
      </c>
      <c r="K31" s="74">
        <v>1</v>
      </c>
      <c r="L31" s="74">
        <v>0</v>
      </c>
      <c r="M31" s="74">
        <v>0</v>
      </c>
      <c r="N31" s="80">
        <f t="shared" si="1"/>
        <v>1</v>
      </c>
      <c r="O31" s="80">
        <f t="shared" si="0"/>
        <v>2.5</v>
      </c>
      <c r="P31" s="98" t="s">
        <v>295</v>
      </c>
      <c r="Q31" s="40" t="s">
        <v>76</v>
      </c>
    </row>
    <row r="32" spans="1:17" ht="24" customHeight="1" x14ac:dyDescent="0.25">
      <c r="A32" s="34">
        <v>24</v>
      </c>
      <c r="B32" s="67" t="s">
        <v>157</v>
      </c>
      <c r="C32" s="67" t="s">
        <v>158</v>
      </c>
      <c r="D32" s="67" t="s">
        <v>54</v>
      </c>
      <c r="E32" s="80" t="s">
        <v>159</v>
      </c>
      <c r="F32" s="82">
        <v>39592</v>
      </c>
      <c r="G32" s="67" t="s">
        <v>160</v>
      </c>
      <c r="H32" s="80">
        <v>8</v>
      </c>
      <c r="I32" s="80"/>
      <c r="J32" s="80">
        <v>0</v>
      </c>
      <c r="K32" s="80">
        <v>0</v>
      </c>
      <c r="L32" s="80">
        <v>0</v>
      </c>
      <c r="M32" s="80">
        <v>0</v>
      </c>
      <c r="N32" s="80">
        <f t="shared" si="1"/>
        <v>0</v>
      </c>
      <c r="O32" s="80">
        <f t="shared" si="0"/>
        <v>0</v>
      </c>
      <c r="P32" s="98" t="s">
        <v>295</v>
      </c>
      <c r="Q32" s="47" t="s">
        <v>162</v>
      </c>
    </row>
    <row r="33" spans="1:17" ht="18" customHeight="1" x14ac:dyDescent="0.25">
      <c r="A33" s="34">
        <v>25</v>
      </c>
      <c r="B33" s="81" t="s">
        <v>194</v>
      </c>
      <c r="C33" s="55" t="s">
        <v>195</v>
      </c>
      <c r="D33" s="81" t="s">
        <v>196</v>
      </c>
      <c r="E33" s="80" t="s">
        <v>164</v>
      </c>
      <c r="F33" s="58">
        <v>39591</v>
      </c>
      <c r="G33" s="87" t="s">
        <v>197</v>
      </c>
      <c r="H33" s="80">
        <v>8</v>
      </c>
      <c r="I33" s="80"/>
      <c r="J33" s="80">
        <v>0</v>
      </c>
      <c r="K33" s="80">
        <v>0</v>
      </c>
      <c r="L33" s="80">
        <v>0</v>
      </c>
      <c r="M33" s="80">
        <v>0</v>
      </c>
      <c r="N33" s="80">
        <f t="shared" si="1"/>
        <v>0</v>
      </c>
      <c r="O33" s="80">
        <f t="shared" si="0"/>
        <v>0</v>
      </c>
      <c r="P33" s="98" t="s">
        <v>295</v>
      </c>
      <c r="Q33" s="47" t="s">
        <v>424</v>
      </c>
    </row>
    <row r="34" spans="1:17" ht="19.5" customHeight="1" x14ac:dyDescent="0.25">
      <c r="A34" s="34">
        <v>26</v>
      </c>
      <c r="B34" s="55" t="s">
        <v>210</v>
      </c>
      <c r="C34" s="55" t="s">
        <v>158</v>
      </c>
      <c r="D34" s="55" t="s">
        <v>116</v>
      </c>
      <c r="E34" s="57" t="s">
        <v>159</v>
      </c>
      <c r="F34" s="88">
        <v>39669</v>
      </c>
      <c r="G34" s="95" t="s">
        <v>207</v>
      </c>
      <c r="H34" s="83">
        <v>8</v>
      </c>
      <c r="I34" s="83"/>
      <c r="J34" s="83">
        <v>0</v>
      </c>
      <c r="K34" s="83">
        <v>0</v>
      </c>
      <c r="L34" s="83">
        <v>0</v>
      </c>
      <c r="M34" s="83">
        <v>0</v>
      </c>
      <c r="N34" s="80">
        <v>0</v>
      </c>
      <c r="O34" s="80">
        <f t="shared" si="0"/>
        <v>0</v>
      </c>
      <c r="P34" s="98" t="s">
        <v>295</v>
      </c>
      <c r="Q34" s="40" t="s">
        <v>209</v>
      </c>
    </row>
    <row r="35" spans="1:17" ht="18" customHeight="1" x14ac:dyDescent="0.25">
      <c r="A35" s="34">
        <v>27</v>
      </c>
      <c r="B35" s="94" t="s">
        <v>260</v>
      </c>
      <c r="C35" s="94" t="s">
        <v>20</v>
      </c>
      <c r="D35" s="94" t="s">
        <v>52</v>
      </c>
      <c r="E35" s="76" t="s">
        <v>159</v>
      </c>
      <c r="F35" s="92">
        <v>39471</v>
      </c>
      <c r="G35" s="94" t="s">
        <v>261</v>
      </c>
      <c r="H35" s="76">
        <v>8</v>
      </c>
      <c r="I35" s="76"/>
      <c r="J35" s="76">
        <v>0</v>
      </c>
      <c r="K35" s="76">
        <v>0</v>
      </c>
      <c r="L35" s="76">
        <v>0</v>
      </c>
      <c r="M35" s="76">
        <v>0</v>
      </c>
      <c r="N35" s="80">
        <f>J35+K35+L35+M35</f>
        <v>0</v>
      </c>
      <c r="O35" s="80">
        <f t="shared" si="0"/>
        <v>0</v>
      </c>
      <c r="P35" s="98" t="s">
        <v>295</v>
      </c>
      <c r="Q35" s="47" t="s">
        <v>425</v>
      </c>
    </row>
    <row r="36" spans="1:17" ht="47.25" x14ac:dyDescent="0.25">
      <c r="A36" s="34">
        <v>28</v>
      </c>
      <c r="B36" s="68" t="s">
        <v>264</v>
      </c>
      <c r="C36" s="68" t="s">
        <v>265</v>
      </c>
      <c r="D36" s="68" t="s">
        <v>103</v>
      </c>
      <c r="E36" s="86" t="s">
        <v>159</v>
      </c>
      <c r="F36" s="96">
        <v>39625</v>
      </c>
      <c r="G36" s="85" t="s">
        <v>238</v>
      </c>
      <c r="H36" s="86">
        <v>8</v>
      </c>
      <c r="I36" s="86"/>
      <c r="J36" s="86">
        <v>0</v>
      </c>
      <c r="K36" s="86">
        <v>0</v>
      </c>
      <c r="L36" s="86">
        <v>0</v>
      </c>
      <c r="M36" s="86">
        <v>0</v>
      </c>
      <c r="N36" s="80">
        <v>0</v>
      </c>
      <c r="O36" s="80">
        <f t="shared" si="0"/>
        <v>0</v>
      </c>
      <c r="P36" s="98" t="s">
        <v>295</v>
      </c>
      <c r="Q36" s="47" t="s">
        <v>239</v>
      </c>
    </row>
    <row r="37" spans="1:17" ht="47.25" x14ac:dyDescent="0.25">
      <c r="A37" s="34">
        <v>29</v>
      </c>
      <c r="B37" s="68" t="s">
        <v>266</v>
      </c>
      <c r="C37" s="68" t="s">
        <v>267</v>
      </c>
      <c r="D37" s="68" t="s">
        <v>268</v>
      </c>
      <c r="E37" s="86" t="s">
        <v>159</v>
      </c>
      <c r="F37" s="70">
        <v>40004</v>
      </c>
      <c r="G37" s="85" t="s">
        <v>238</v>
      </c>
      <c r="H37" s="86">
        <v>8</v>
      </c>
      <c r="I37" s="86"/>
      <c r="J37" s="86">
        <v>0</v>
      </c>
      <c r="K37" s="86">
        <v>0</v>
      </c>
      <c r="L37" s="86">
        <v>0</v>
      </c>
      <c r="M37" s="86">
        <v>0</v>
      </c>
      <c r="N37" s="80">
        <f>J37+K37+L37+M37</f>
        <v>0</v>
      </c>
      <c r="O37" s="80">
        <f t="shared" si="0"/>
        <v>0</v>
      </c>
      <c r="P37" s="98" t="s">
        <v>295</v>
      </c>
      <c r="Q37" s="47" t="s">
        <v>239</v>
      </c>
    </row>
    <row r="38" spans="1:17" ht="19.5" customHeight="1" x14ac:dyDescent="0.25">
      <c r="A38" s="34">
        <v>30</v>
      </c>
      <c r="B38" s="68" t="s">
        <v>274</v>
      </c>
      <c r="C38" s="68" t="s">
        <v>275</v>
      </c>
      <c r="D38" s="68" t="s">
        <v>72</v>
      </c>
      <c r="E38" s="86" t="s">
        <v>164</v>
      </c>
      <c r="F38" s="96">
        <v>39582</v>
      </c>
      <c r="G38" s="85" t="s">
        <v>238</v>
      </c>
      <c r="H38" s="86">
        <v>8</v>
      </c>
      <c r="I38" s="86"/>
      <c r="J38" s="86">
        <v>0</v>
      </c>
      <c r="K38" s="86">
        <v>0</v>
      </c>
      <c r="L38" s="86">
        <v>0</v>
      </c>
      <c r="M38" s="86">
        <v>0</v>
      </c>
      <c r="N38" s="80">
        <v>0</v>
      </c>
      <c r="O38" s="80">
        <f t="shared" si="0"/>
        <v>0</v>
      </c>
      <c r="P38" s="98" t="s">
        <v>295</v>
      </c>
      <c r="Q38" s="40" t="s">
        <v>239</v>
      </c>
    </row>
    <row r="39" spans="1:17" ht="23.25" customHeight="1" x14ac:dyDescent="0.25">
      <c r="A39" s="34">
        <v>31</v>
      </c>
      <c r="B39" s="68" t="s">
        <v>276</v>
      </c>
      <c r="C39" s="68" t="s">
        <v>277</v>
      </c>
      <c r="D39" s="68" t="s">
        <v>278</v>
      </c>
      <c r="E39" s="86" t="s">
        <v>164</v>
      </c>
      <c r="F39" s="96">
        <v>39841</v>
      </c>
      <c r="G39" s="85" t="s">
        <v>238</v>
      </c>
      <c r="H39" s="86">
        <v>8</v>
      </c>
      <c r="I39" s="86"/>
      <c r="J39" s="86">
        <v>0</v>
      </c>
      <c r="K39" s="86">
        <v>0</v>
      </c>
      <c r="L39" s="86">
        <v>0</v>
      </c>
      <c r="M39" s="86">
        <v>0</v>
      </c>
      <c r="N39" s="80">
        <f>J39+K39+L39+M39</f>
        <v>0</v>
      </c>
      <c r="O39" s="80">
        <f t="shared" si="0"/>
        <v>0</v>
      </c>
      <c r="P39" s="98" t="s">
        <v>295</v>
      </c>
      <c r="Q39" s="47" t="s">
        <v>239</v>
      </c>
    </row>
    <row r="40" spans="1:17" ht="47.25" x14ac:dyDescent="0.25">
      <c r="A40" s="34">
        <v>32</v>
      </c>
      <c r="B40" s="68" t="s">
        <v>281</v>
      </c>
      <c r="C40" s="68" t="s">
        <v>282</v>
      </c>
      <c r="D40" s="68" t="s">
        <v>156</v>
      </c>
      <c r="E40" s="86" t="s">
        <v>159</v>
      </c>
      <c r="F40" s="96">
        <v>39680</v>
      </c>
      <c r="G40" s="85" t="s">
        <v>238</v>
      </c>
      <c r="H40" s="86">
        <v>8</v>
      </c>
      <c r="I40" s="86"/>
      <c r="J40" s="86">
        <v>0</v>
      </c>
      <c r="K40" s="86">
        <v>0</v>
      </c>
      <c r="L40" s="86">
        <v>0</v>
      </c>
      <c r="M40" s="86">
        <v>0</v>
      </c>
      <c r="N40" s="80">
        <v>0</v>
      </c>
      <c r="O40" s="80">
        <f t="shared" si="0"/>
        <v>0</v>
      </c>
      <c r="P40" s="98" t="s">
        <v>295</v>
      </c>
      <c r="Q40" s="47" t="s">
        <v>239</v>
      </c>
    </row>
    <row r="41" spans="1:17" ht="47.25" x14ac:dyDescent="0.25">
      <c r="A41" s="34">
        <v>33</v>
      </c>
      <c r="B41" s="68" t="s">
        <v>286</v>
      </c>
      <c r="C41" s="68" t="s">
        <v>287</v>
      </c>
      <c r="D41" s="68" t="s">
        <v>200</v>
      </c>
      <c r="E41" s="86" t="s">
        <v>164</v>
      </c>
      <c r="F41" s="96">
        <v>39544</v>
      </c>
      <c r="G41" s="85" t="s">
        <v>238</v>
      </c>
      <c r="H41" s="86">
        <v>8</v>
      </c>
      <c r="I41" s="86"/>
      <c r="J41" s="86">
        <v>0</v>
      </c>
      <c r="K41" s="86">
        <v>0</v>
      </c>
      <c r="L41" s="86">
        <v>0</v>
      </c>
      <c r="M41" s="86">
        <v>0</v>
      </c>
      <c r="N41" s="80">
        <f>J41+K41+L41+M41</f>
        <v>0</v>
      </c>
      <c r="O41" s="80">
        <f t="shared" si="0"/>
        <v>0</v>
      </c>
      <c r="P41" s="98" t="s">
        <v>295</v>
      </c>
      <c r="Q41" s="47" t="s">
        <v>239</v>
      </c>
    </row>
    <row r="42" spans="1:17" ht="18.75" customHeight="1" x14ac:dyDescent="0.25">
      <c r="A42" s="34">
        <v>34</v>
      </c>
      <c r="B42" s="47" t="s">
        <v>32</v>
      </c>
      <c r="C42" s="97" t="s">
        <v>33</v>
      </c>
      <c r="D42" s="47" t="s">
        <v>34</v>
      </c>
      <c r="E42" s="74" t="s">
        <v>12</v>
      </c>
      <c r="F42" s="78">
        <v>39700</v>
      </c>
      <c r="G42" s="85" t="s">
        <v>3</v>
      </c>
      <c r="H42" s="74">
        <v>8</v>
      </c>
      <c r="I42" s="74"/>
      <c r="J42" s="74">
        <v>0</v>
      </c>
      <c r="K42" s="74">
        <v>0</v>
      </c>
      <c r="L42" s="74">
        <v>0</v>
      </c>
      <c r="M42" s="74">
        <v>0</v>
      </c>
      <c r="N42" s="80">
        <f>J42+K42+L42+M42</f>
        <v>0</v>
      </c>
      <c r="O42" s="80">
        <f t="shared" si="0"/>
        <v>0</v>
      </c>
      <c r="P42" s="98" t="s">
        <v>295</v>
      </c>
      <c r="Q42" s="47" t="s">
        <v>76</v>
      </c>
    </row>
    <row r="43" spans="1:17" ht="15.75" x14ac:dyDescent="0.25">
      <c r="A43" s="34">
        <v>35</v>
      </c>
      <c r="B43" s="47" t="s">
        <v>41</v>
      </c>
      <c r="C43" s="97" t="s">
        <v>42</v>
      </c>
      <c r="D43" s="47" t="s">
        <v>43</v>
      </c>
      <c r="E43" s="74" t="s">
        <v>12</v>
      </c>
      <c r="F43" s="78">
        <v>39817</v>
      </c>
      <c r="G43" s="85" t="s">
        <v>3</v>
      </c>
      <c r="H43" s="74">
        <v>8</v>
      </c>
      <c r="I43" s="74"/>
      <c r="J43" s="74">
        <v>0</v>
      </c>
      <c r="K43" s="74">
        <v>0</v>
      </c>
      <c r="L43" s="74">
        <v>0</v>
      </c>
      <c r="M43" s="74">
        <v>0</v>
      </c>
      <c r="N43" s="80">
        <f>J43+K43+L43+M43</f>
        <v>0</v>
      </c>
      <c r="O43" s="80">
        <f t="shared" si="0"/>
        <v>0</v>
      </c>
      <c r="P43" s="98" t="s">
        <v>295</v>
      </c>
      <c r="Q43" s="40" t="s">
        <v>76</v>
      </c>
    </row>
    <row r="44" spans="1:17" ht="20.25" customHeight="1" x14ac:dyDescent="0.25">
      <c r="A44" s="34">
        <v>36</v>
      </c>
      <c r="B44" s="99" t="s">
        <v>47</v>
      </c>
      <c r="C44" s="100" t="s">
        <v>48</v>
      </c>
      <c r="D44" s="99" t="s">
        <v>49</v>
      </c>
      <c r="E44" s="161" t="s">
        <v>12</v>
      </c>
      <c r="F44" s="101">
        <v>39737</v>
      </c>
      <c r="G44" s="102" t="s">
        <v>3</v>
      </c>
      <c r="H44" s="161">
        <v>8</v>
      </c>
      <c r="I44" s="161"/>
      <c r="J44" s="161">
        <v>0</v>
      </c>
      <c r="K44" s="161">
        <v>0</v>
      </c>
      <c r="L44" s="161">
        <v>0</v>
      </c>
      <c r="M44" s="161">
        <v>0</v>
      </c>
      <c r="N44" s="80">
        <f>J44+K44+L44+M44</f>
        <v>0</v>
      </c>
      <c r="O44" s="80">
        <f t="shared" si="0"/>
        <v>0</v>
      </c>
      <c r="P44" s="98" t="s">
        <v>295</v>
      </c>
      <c r="Q44" s="99" t="s">
        <v>77</v>
      </c>
    </row>
    <row r="45" spans="1:17" ht="21" customHeight="1" x14ac:dyDescent="0.25">
      <c r="A45" s="34">
        <v>37</v>
      </c>
      <c r="B45" s="47" t="s">
        <v>59</v>
      </c>
      <c r="C45" s="97" t="s">
        <v>60</v>
      </c>
      <c r="D45" s="47" t="s">
        <v>61</v>
      </c>
      <c r="E45" s="74" t="s">
        <v>12</v>
      </c>
      <c r="F45" s="78">
        <v>39871</v>
      </c>
      <c r="G45" s="85" t="s">
        <v>3</v>
      </c>
      <c r="H45" s="74">
        <v>8</v>
      </c>
      <c r="I45" s="74"/>
      <c r="J45" s="74">
        <v>0</v>
      </c>
      <c r="K45" s="74">
        <v>0</v>
      </c>
      <c r="L45" s="74">
        <v>0</v>
      </c>
      <c r="M45" s="74">
        <v>0</v>
      </c>
      <c r="N45" s="80">
        <v>0</v>
      </c>
      <c r="O45" s="80">
        <f t="shared" si="0"/>
        <v>0</v>
      </c>
      <c r="P45" s="98" t="s">
        <v>295</v>
      </c>
      <c r="Q45" s="81" t="s">
        <v>77</v>
      </c>
    </row>
    <row r="46" spans="1:17" ht="15.75" x14ac:dyDescent="0.25">
      <c r="A46" s="34">
        <v>38</v>
      </c>
      <c r="B46" s="47" t="s">
        <v>75</v>
      </c>
      <c r="C46" s="97" t="s">
        <v>48</v>
      </c>
      <c r="D46" s="47" t="s">
        <v>24</v>
      </c>
      <c r="E46" s="76" t="s">
        <v>12</v>
      </c>
      <c r="F46" s="78">
        <v>39718</v>
      </c>
      <c r="G46" s="85" t="s">
        <v>3</v>
      </c>
      <c r="H46" s="76">
        <v>8</v>
      </c>
      <c r="I46" s="76"/>
      <c r="J46" s="76">
        <v>0</v>
      </c>
      <c r="K46" s="76">
        <v>0</v>
      </c>
      <c r="L46" s="76">
        <v>0</v>
      </c>
      <c r="M46" s="76">
        <v>0</v>
      </c>
      <c r="N46" s="80">
        <f>J46+K46+L46+M46</f>
        <v>0</v>
      </c>
      <c r="O46" s="80">
        <f t="shared" si="0"/>
        <v>0</v>
      </c>
      <c r="P46" s="98" t="s">
        <v>295</v>
      </c>
      <c r="Q46" s="81" t="s">
        <v>76</v>
      </c>
    </row>
    <row r="47" spans="1:17" ht="23.25" customHeight="1" x14ac:dyDescent="0.25">
      <c r="A47" s="34">
        <v>39</v>
      </c>
      <c r="B47" s="55" t="s">
        <v>398</v>
      </c>
      <c r="C47" s="55" t="s">
        <v>125</v>
      </c>
      <c r="D47" s="55" t="s">
        <v>126</v>
      </c>
      <c r="E47" s="80" t="s">
        <v>127</v>
      </c>
      <c r="F47" s="58">
        <v>39624</v>
      </c>
      <c r="G47" s="67" t="s">
        <v>128</v>
      </c>
      <c r="H47" s="57">
        <v>8</v>
      </c>
      <c r="I47" s="57"/>
      <c r="J47" s="57">
        <v>0</v>
      </c>
      <c r="K47" s="57">
        <v>0</v>
      </c>
      <c r="L47" s="57">
        <v>0</v>
      </c>
      <c r="M47" s="57">
        <v>0</v>
      </c>
      <c r="N47" s="80">
        <f>J47+K47+L47+M47</f>
        <v>0</v>
      </c>
      <c r="O47" s="80">
        <f t="shared" si="0"/>
        <v>0</v>
      </c>
      <c r="P47" s="74" t="s">
        <v>295</v>
      </c>
      <c r="Q47" s="73" t="s">
        <v>426</v>
      </c>
    </row>
    <row r="48" spans="1:17" ht="15.75" x14ac:dyDescent="0.25">
      <c r="A48" s="34">
        <v>40</v>
      </c>
      <c r="B48" s="55" t="s">
        <v>131</v>
      </c>
      <c r="C48" s="55" t="s">
        <v>132</v>
      </c>
      <c r="D48" s="55" t="s">
        <v>133</v>
      </c>
      <c r="E48" s="80" t="s">
        <v>134</v>
      </c>
      <c r="F48" s="58">
        <v>39662</v>
      </c>
      <c r="G48" s="67" t="s">
        <v>128</v>
      </c>
      <c r="H48" s="57">
        <v>8</v>
      </c>
      <c r="I48" s="57"/>
      <c r="J48" s="57">
        <v>0</v>
      </c>
      <c r="K48" s="57">
        <v>0</v>
      </c>
      <c r="L48" s="57">
        <v>0</v>
      </c>
      <c r="M48" s="57">
        <v>0</v>
      </c>
      <c r="N48" s="80">
        <f>J48+K48+L48+M48</f>
        <v>0</v>
      </c>
      <c r="O48" s="80">
        <f t="shared" si="0"/>
        <v>0</v>
      </c>
      <c r="P48" s="60" t="s">
        <v>295</v>
      </c>
      <c r="Q48" s="39" t="s">
        <v>426</v>
      </c>
    </row>
    <row r="49" spans="1:18" ht="15.75" x14ac:dyDescent="0.25">
      <c r="A49" s="34">
        <v>41</v>
      </c>
      <c r="B49" s="73" t="s">
        <v>380</v>
      </c>
      <c r="C49" s="73" t="s">
        <v>20</v>
      </c>
      <c r="D49" s="73" t="s">
        <v>172</v>
      </c>
      <c r="E49" s="74" t="s">
        <v>159</v>
      </c>
      <c r="F49" s="90">
        <v>39657</v>
      </c>
      <c r="G49" s="73" t="s">
        <v>379</v>
      </c>
      <c r="H49" s="74">
        <v>8</v>
      </c>
      <c r="I49" s="74"/>
      <c r="J49" s="74">
        <v>0</v>
      </c>
      <c r="K49" s="74">
        <v>0</v>
      </c>
      <c r="L49" s="74">
        <v>0</v>
      </c>
      <c r="M49" s="74">
        <v>0</v>
      </c>
      <c r="N49" s="80">
        <f>J49+K49+L49+M49</f>
        <v>0</v>
      </c>
      <c r="O49" s="80">
        <f t="shared" si="0"/>
        <v>0</v>
      </c>
      <c r="P49" s="43" t="s">
        <v>295</v>
      </c>
      <c r="Q49" s="42" t="s">
        <v>381</v>
      </c>
    </row>
    <row r="50" spans="1:18" ht="15.75" x14ac:dyDescent="0.25">
      <c r="A50" s="34">
        <v>42</v>
      </c>
      <c r="B50" s="42" t="s">
        <v>384</v>
      </c>
      <c r="C50" s="42" t="s">
        <v>385</v>
      </c>
      <c r="D50" s="42" t="s">
        <v>386</v>
      </c>
      <c r="E50" s="43" t="s">
        <v>164</v>
      </c>
      <c r="F50" s="51">
        <v>39751</v>
      </c>
      <c r="G50" s="42" t="s">
        <v>379</v>
      </c>
      <c r="H50" s="43">
        <v>8</v>
      </c>
      <c r="I50" s="43"/>
      <c r="J50" s="43">
        <v>0</v>
      </c>
      <c r="K50" s="43">
        <v>0</v>
      </c>
      <c r="L50" s="43">
        <v>0</v>
      </c>
      <c r="M50" s="43">
        <v>0</v>
      </c>
      <c r="N50" s="80">
        <f>J50+K50+L50+M50</f>
        <v>0</v>
      </c>
      <c r="O50" s="80">
        <f t="shared" si="0"/>
        <v>0</v>
      </c>
      <c r="P50" s="43" t="s">
        <v>295</v>
      </c>
      <c r="Q50" s="47" t="s">
        <v>381</v>
      </c>
    </row>
    <row r="51" spans="1:18" ht="15.75" x14ac:dyDescent="0.25">
      <c r="A51" s="94">
        <v>43</v>
      </c>
      <c r="B51" s="50" t="s">
        <v>53</v>
      </c>
      <c r="C51" s="50" t="s">
        <v>416</v>
      </c>
      <c r="D51" s="50" t="s">
        <v>417</v>
      </c>
      <c r="E51" s="60" t="s">
        <v>418</v>
      </c>
      <c r="F51" s="160">
        <v>39598</v>
      </c>
      <c r="G51" s="34" t="s">
        <v>3</v>
      </c>
      <c r="H51" s="36">
        <v>8</v>
      </c>
      <c r="I51" s="159"/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59">
        <v>0</v>
      </c>
      <c r="P51" s="43" t="s">
        <v>295</v>
      </c>
      <c r="Q51" s="47" t="s">
        <v>76</v>
      </c>
    </row>
    <row r="52" spans="1:18" x14ac:dyDescent="0.25">
      <c r="E52" s="24"/>
      <c r="H52" s="24"/>
      <c r="I52" s="24"/>
      <c r="J52" s="24"/>
      <c r="K52" s="24"/>
      <c r="L52" s="24"/>
      <c r="M52" s="24"/>
      <c r="N52" s="24"/>
      <c r="O52" s="24"/>
      <c r="P52"/>
    </row>
    <row r="53" spans="1:18" ht="23.25" customHeight="1" x14ac:dyDescent="0.25">
      <c r="D53" s="198" t="s">
        <v>412</v>
      </c>
      <c r="E53" s="198"/>
      <c r="F53" s="198"/>
      <c r="G53" s="198"/>
      <c r="H53" s="24"/>
      <c r="I53" s="24"/>
      <c r="J53" s="24"/>
      <c r="K53" s="24"/>
      <c r="L53" s="24"/>
      <c r="M53" s="24"/>
      <c r="N53" s="24"/>
      <c r="O53" s="24"/>
      <c r="P53"/>
    </row>
    <row r="54" spans="1:18" ht="21" customHeight="1" x14ac:dyDescent="0.25">
      <c r="G54" t="s">
        <v>421</v>
      </c>
      <c r="H54" s="24"/>
      <c r="I54" s="24"/>
      <c r="J54" s="24"/>
      <c r="K54" s="24"/>
      <c r="L54" s="24"/>
      <c r="M54" s="24"/>
      <c r="N54" s="24"/>
      <c r="O54" s="24"/>
      <c r="P54"/>
    </row>
    <row r="55" spans="1:18" x14ac:dyDescent="0.25">
      <c r="G55" t="s">
        <v>422</v>
      </c>
      <c r="H55" s="24"/>
      <c r="I55" s="24"/>
      <c r="J55" s="24"/>
      <c r="K55" s="24"/>
      <c r="L55" s="24"/>
      <c r="M55" s="24"/>
      <c r="N55" s="24"/>
      <c r="O55" s="24"/>
      <c r="P55"/>
    </row>
    <row r="56" spans="1:18" ht="15.75" x14ac:dyDescent="0.25">
      <c r="D56" s="1"/>
      <c r="E56" s="1"/>
      <c r="F56" s="1"/>
      <c r="G56" s="1"/>
      <c r="H56" s="24"/>
      <c r="I56" s="24"/>
      <c r="J56" s="24"/>
      <c r="K56" s="24"/>
      <c r="L56" s="24"/>
      <c r="M56" s="24"/>
      <c r="N56" s="24"/>
      <c r="O56" s="24"/>
      <c r="P56"/>
    </row>
    <row r="58" spans="1:18" ht="16.5" customHeight="1" x14ac:dyDescent="0.25"/>
    <row r="61" spans="1:18" x14ac:dyDescent="0.25">
      <c r="R61" s="14"/>
    </row>
    <row r="62" spans="1:18" ht="18.75" customHeight="1" x14ac:dyDescent="0.25">
      <c r="R62" s="14"/>
    </row>
    <row r="63" spans="1:18" x14ac:dyDescent="0.25">
      <c r="R63" s="14"/>
    </row>
    <row r="64" spans="1:18" x14ac:dyDescent="0.25">
      <c r="R64" s="14"/>
    </row>
    <row r="65" spans="1:18" x14ac:dyDescent="0.25">
      <c r="R65" s="14"/>
    </row>
    <row r="66" spans="1:18" x14ac:dyDescent="0.25">
      <c r="R66" s="14"/>
    </row>
    <row r="67" spans="1:18" s="15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 s="24"/>
      <c r="Q67"/>
      <c r="R67" s="14"/>
    </row>
    <row r="68" spans="1:18" ht="13.5" customHeight="1" x14ac:dyDescent="0.25">
      <c r="R68" s="14"/>
    </row>
    <row r="69" spans="1:18" ht="18.75" customHeight="1" x14ac:dyDescent="0.25">
      <c r="R69" s="14"/>
    </row>
    <row r="70" spans="1:18" ht="20.25" customHeight="1" x14ac:dyDescent="0.25">
      <c r="R70" s="14"/>
    </row>
    <row r="71" spans="1:18" ht="19.5" customHeight="1" x14ac:dyDescent="0.25"/>
    <row r="72" spans="1:18" ht="18.75" customHeight="1" x14ac:dyDescent="0.25"/>
    <row r="73" spans="1:18" ht="18.75" customHeight="1" x14ac:dyDescent="0.25"/>
    <row r="74" spans="1:18" ht="18.75" customHeight="1" x14ac:dyDescent="0.25"/>
    <row r="75" spans="1:18" ht="21.75" customHeight="1" x14ac:dyDescent="0.25"/>
    <row r="76" spans="1:18" ht="19.5" customHeight="1" x14ac:dyDescent="0.25"/>
    <row r="77" spans="1:18" ht="24.75" customHeight="1" x14ac:dyDescent="0.25"/>
    <row r="78" spans="1:18" ht="24" customHeight="1" x14ac:dyDescent="0.25"/>
    <row r="79" spans="1:18" ht="16.5" customHeight="1" x14ac:dyDescent="0.25"/>
    <row r="80" spans="1:18" ht="19.5" customHeight="1" x14ac:dyDescent="0.25"/>
    <row r="81" ht="27.75" customHeight="1" x14ac:dyDescent="0.25"/>
    <row r="82" ht="21" customHeight="1" x14ac:dyDescent="0.25"/>
    <row r="83" ht="19.5" customHeight="1" x14ac:dyDescent="0.25"/>
    <row r="84" ht="23.25" customHeight="1" x14ac:dyDescent="0.25"/>
    <row r="85" ht="26.25" customHeight="1" x14ac:dyDescent="0.25"/>
    <row r="86" ht="23.25" customHeight="1" x14ac:dyDescent="0.25"/>
    <row r="87" ht="27.75" customHeight="1" x14ac:dyDescent="0.25"/>
    <row r="88" ht="30" customHeight="1" x14ac:dyDescent="0.25"/>
    <row r="89" ht="44.25" customHeight="1" x14ac:dyDescent="0.25"/>
  </sheetData>
  <sortState ref="B9:O51">
    <sortCondition descending="1" ref="N9:N51"/>
  </sortState>
  <mergeCells count="20">
    <mergeCell ref="D53:G53"/>
    <mergeCell ref="B1:Q1"/>
    <mergeCell ref="B3:Q3"/>
    <mergeCell ref="B2:Q2"/>
    <mergeCell ref="B5:F5"/>
    <mergeCell ref="G5:Q5"/>
    <mergeCell ref="Q6:Q8"/>
    <mergeCell ref="P6:P8"/>
    <mergeCell ref="F6:F8"/>
    <mergeCell ref="G6:G8"/>
    <mergeCell ref="H6:H8"/>
    <mergeCell ref="J6:M6"/>
    <mergeCell ref="I6:I8"/>
    <mergeCell ref="N6:N8"/>
    <mergeCell ref="O6:O8"/>
    <mergeCell ref="A6:A8"/>
    <mergeCell ref="B6:B8"/>
    <mergeCell ref="C6:C8"/>
    <mergeCell ref="D6:D8"/>
    <mergeCell ref="E6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A2" zoomScale="80" zoomScaleNormal="80" workbookViewId="0">
      <selection activeCell="P25" sqref="P25:P26"/>
    </sheetView>
  </sheetViews>
  <sheetFormatPr defaultRowHeight="15.75" x14ac:dyDescent="0.25"/>
  <cols>
    <col min="1" max="1" width="5.5703125" style="1" customWidth="1"/>
    <col min="2" max="2" width="15.5703125" style="1" customWidth="1"/>
    <col min="3" max="3" width="14" style="1" customWidth="1"/>
    <col min="4" max="4" width="17.7109375" style="1" customWidth="1"/>
    <col min="5" max="5" width="9.140625" style="1" customWidth="1"/>
    <col min="6" max="6" width="14.140625" style="1" customWidth="1"/>
    <col min="7" max="7" width="51.5703125" style="1" customWidth="1"/>
    <col min="8" max="15" width="7.85546875" style="16" customWidth="1"/>
    <col min="16" max="16" width="12.28515625" style="17" customWidth="1"/>
    <col min="17" max="17" width="42.7109375" style="28" customWidth="1"/>
    <col min="18" max="18" width="10" style="29" hidden="1" customWidth="1"/>
    <col min="19" max="19" width="17.140625" style="1" hidden="1" customWidth="1"/>
    <col min="20" max="20" width="8.140625" style="1" customWidth="1"/>
    <col min="21" max="16384" width="9.140625" style="1"/>
  </cols>
  <sheetData>
    <row r="1" spans="1:19" x14ac:dyDescent="0.25">
      <c r="B1" s="214" t="s">
        <v>0</v>
      </c>
      <c r="C1" s="214"/>
      <c r="D1" s="214"/>
      <c r="E1" s="215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19" ht="15.75" customHeight="1" x14ac:dyDescent="0.25">
      <c r="B2" s="201" t="s">
        <v>78</v>
      </c>
      <c r="C2" s="201"/>
      <c r="D2" s="201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19" ht="15.75" customHeight="1" x14ac:dyDescent="0.25">
      <c r="B3" s="201" t="s">
        <v>112</v>
      </c>
      <c r="C3" s="201"/>
      <c r="D3" s="201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x14ac:dyDescent="0.25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 s="25"/>
      <c r="R4" s="24"/>
      <c r="S4"/>
    </row>
    <row r="5" spans="1:19" ht="15.75" customHeight="1" x14ac:dyDescent="0.25">
      <c r="A5" s="50"/>
      <c r="B5" s="216"/>
      <c r="C5" s="216"/>
      <c r="D5" s="216"/>
      <c r="E5" s="216"/>
      <c r="F5" s="216"/>
      <c r="G5" s="217" t="s">
        <v>365</v>
      </c>
      <c r="H5" s="218"/>
      <c r="I5" s="218"/>
      <c r="J5" s="218"/>
      <c r="K5" s="218"/>
      <c r="L5" s="218"/>
      <c r="M5" s="218"/>
      <c r="N5" s="218"/>
      <c r="O5" s="218"/>
      <c r="P5" s="219"/>
      <c r="Q5" s="219"/>
      <c r="R5" s="219"/>
      <c r="S5" s="219"/>
    </row>
    <row r="6" spans="1:19" s="5" customFormat="1" ht="35.25" customHeight="1" x14ac:dyDescent="0.2">
      <c r="A6" s="212" t="s">
        <v>1</v>
      </c>
      <c r="B6" s="213" t="s">
        <v>15</v>
      </c>
      <c r="C6" s="213" t="s">
        <v>7</v>
      </c>
      <c r="D6" s="213" t="s">
        <v>8</v>
      </c>
      <c r="E6" s="213" t="s">
        <v>10</v>
      </c>
      <c r="F6" s="213" t="s">
        <v>2</v>
      </c>
      <c r="G6" s="213" t="s">
        <v>26</v>
      </c>
      <c r="H6" s="213" t="s">
        <v>13</v>
      </c>
      <c r="I6" s="220" t="s">
        <v>399</v>
      </c>
      <c r="J6" s="223" t="s">
        <v>404</v>
      </c>
      <c r="K6" s="224"/>
      <c r="L6" s="224"/>
      <c r="M6" s="225"/>
      <c r="N6" s="192" t="s">
        <v>401</v>
      </c>
      <c r="O6" s="195" t="s">
        <v>402</v>
      </c>
      <c r="P6" s="213" t="s">
        <v>140</v>
      </c>
      <c r="Q6" s="212" t="s">
        <v>18</v>
      </c>
    </row>
    <row r="7" spans="1:19" s="5" customFormat="1" ht="20.25" customHeight="1" x14ac:dyDescent="0.2">
      <c r="A7" s="212"/>
      <c r="B7" s="213"/>
      <c r="C7" s="213"/>
      <c r="D7" s="213"/>
      <c r="E7" s="213"/>
      <c r="F7" s="213"/>
      <c r="G7" s="213"/>
      <c r="H7" s="213"/>
      <c r="I7" s="221"/>
      <c r="J7" s="64">
        <v>1</v>
      </c>
      <c r="K7" s="64">
        <v>2</v>
      </c>
      <c r="L7" s="64">
        <v>3</v>
      </c>
      <c r="M7" s="64">
        <v>4</v>
      </c>
      <c r="N7" s="193"/>
      <c r="O7" s="196"/>
      <c r="P7" s="213"/>
      <c r="Q7" s="212"/>
    </row>
    <row r="8" spans="1:19" s="5" customFormat="1" ht="20.25" customHeight="1" x14ac:dyDescent="0.2">
      <c r="A8" s="212"/>
      <c r="B8" s="213"/>
      <c r="C8" s="213"/>
      <c r="D8" s="213"/>
      <c r="E8" s="213"/>
      <c r="F8" s="213"/>
      <c r="G8" s="213"/>
      <c r="H8" s="213"/>
      <c r="I8" s="222"/>
      <c r="J8" s="64"/>
      <c r="K8" s="64"/>
      <c r="L8" s="64"/>
      <c r="M8" s="64"/>
      <c r="N8" s="194"/>
      <c r="O8" s="197"/>
      <c r="P8" s="213"/>
      <c r="Q8" s="212"/>
    </row>
    <row r="9" spans="1:19" s="32" customFormat="1" ht="24" customHeight="1" x14ac:dyDescent="0.25">
      <c r="A9" s="36">
        <v>1</v>
      </c>
      <c r="B9" s="68" t="s">
        <v>296</v>
      </c>
      <c r="C9" s="68" t="s">
        <v>212</v>
      </c>
      <c r="D9" s="68" t="s">
        <v>206</v>
      </c>
      <c r="E9" s="143" t="s">
        <v>159</v>
      </c>
      <c r="F9" s="70" t="s">
        <v>297</v>
      </c>
      <c r="G9" s="91" t="s">
        <v>257</v>
      </c>
      <c r="H9" s="86">
        <v>9</v>
      </c>
      <c r="I9" s="86"/>
      <c r="J9" s="86">
        <v>4</v>
      </c>
      <c r="K9" s="86">
        <v>2</v>
      </c>
      <c r="L9" s="86">
        <v>0</v>
      </c>
      <c r="M9" s="86">
        <v>0</v>
      </c>
      <c r="N9" s="76">
        <f t="shared" ref="N9:N23" si="0">J9+K9+L9+M9</f>
        <v>6</v>
      </c>
      <c r="O9" s="76">
        <f t="shared" ref="O9:O23" si="1">N9/40*100</f>
        <v>15</v>
      </c>
      <c r="P9" s="57" t="s">
        <v>208</v>
      </c>
      <c r="Q9" s="91" t="s">
        <v>298</v>
      </c>
    </row>
    <row r="10" spans="1:19" s="32" customFormat="1" ht="19.5" customHeight="1" x14ac:dyDescent="0.25">
      <c r="A10" s="36">
        <v>2</v>
      </c>
      <c r="B10" s="154" t="s">
        <v>109</v>
      </c>
      <c r="C10" s="155" t="s">
        <v>96</v>
      </c>
      <c r="D10" s="154" t="s">
        <v>110</v>
      </c>
      <c r="E10" s="156" t="s">
        <v>159</v>
      </c>
      <c r="F10" s="77">
        <v>39411</v>
      </c>
      <c r="G10" s="157" t="s">
        <v>3</v>
      </c>
      <c r="H10" s="158">
        <v>9</v>
      </c>
      <c r="I10" s="158"/>
      <c r="J10" s="158">
        <v>0</v>
      </c>
      <c r="K10" s="158">
        <v>6</v>
      </c>
      <c r="L10" s="158">
        <v>0</v>
      </c>
      <c r="M10" s="158">
        <v>0</v>
      </c>
      <c r="N10" s="76">
        <f t="shared" si="0"/>
        <v>6</v>
      </c>
      <c r="O10" s="76">
        <f t="shared" si="1"/>
        <v>15</v>
      </c>
      <c r="P10" s="76" t="s">
        <v>129</v>
      </c>
      <c r="Q10" s="72" t="s">
        <v>77</v>
      </c>
    </row>
    <row r="11" spans="1:19" s="32" customFormat="1" ht="20.25" customHeight="1" x14ac:dyDescent="0.25">
      <c r="A11" s="36">
        <v>3</v>
      </c>
      <c r="B11" s="93" t="s">
        <v>316</v>
      </c>
      <c r="C11" s="93" t="s">
        <v>42</v>
      </c>
      <c r="D11" s="93" t="s">
        <v>172</v>
      </c>
      <c r="E11" s="141" t="s">
        <v>159</v>
      </c>
      <c r="F11" s="70" t="s">
        <v>317</v>
      </c>
      <c r="G11" s="71" t="s">
        <v>238</v>
      </c>
      <c r="H11" s="69">
        <v>9</v>
      </c>
      <c r="I11" s="69"/>
      <c r="J11" s="69">
        <v>0</v>
      </c>
      <c r="K11" s="69">
        <v>3</v>
      </c>
      <c r="L11" s="69">
        <v>0</v>
      </c>
      <c r="M11" s="69">
        <v>2</v>
      </c>
      <c r="N11" s="76">
        <f t="shared" si="0"/>
        <v>5</v>
      </c>
      <c r="O11" s="76">
        <f t="shared" si="1"/>
        <v>12.5</v>
      </c>
      <c r="P11" s="76" t="s">
        <v>129</v>
      </c>
      <c r="Q11" s="72" t="s">
        <v>298</v>
      </c>
    </row>
    <row r="12" spans="1:19" ht="18" customHeight="1" x14ac:dyDescent="0.25">
      <c r="A12" s="36">
        <v>4</v>
      </c>
      <c r="B12" s="93" t="s">
        <v>314</v>
      </c>
      <c r="C12" s="93" t="s">
        <v>308</v>
      </c>
      <c r="D12" s="93" t="s">
        <v>119</v>
      </c>
      <c r="E12" s="141" t="s">
        <v>159</v>
      </c>
      <c r="F12" s="70" t="s">
        <v>315</v>
      </c>
      <c r="G12" s="71" t="s">
        <v>238</v>
      </c>
      <c r="H12" s="69">
        <v>9</v>
      </c>
      <c r="I12" s="69"/>
      <c r="J12" s="69">
        <v>0</v>
      </c>
      <c r="K12" s="69">
        <v>0</v>
      </c>
      <c r="L12" s="69">
        <v>2</v>
      </c>
      <c r="M12" s="69">
        <v>2</v>
      </c>
      <c r="N12" s="76">
        <f t="shared" si="0"/>
        <v>4</v>
      </c>
      <c r="O12" s="76">
        <f t="shared" si="1"/>
        <v>10</v>
      </c>
      <c r="P12" s="76" t="s">
        <v>129</v>
      </c>
      <c r="Q12" s="72" t="s">
        <v>298</v>
      </c>
      <c r="R12" s="1"/>
    </row>
    <row r="13" spans="1:19" ht="21.75" customHeight="1" x14ac:dyDescent="0.25">
      <c r="A13" s="36">
        <v>5</v>
      </c>
      <c r="B13" s="154" t="s">
        <v>106</v>
      </c>
      <c r="C13" s="155" t="s">
        <v>107</v>
      </c>
      <c r="D13" s="154" t="s">
        <v>108</v>
      </c>
      <c r="E13" s="156" t="s">
        <v>164</v>
      </c>
      <c r="F13" s="77">
        <v>39619</v>
      </c>
      <c r="G13" s="157" t="s">
        <v>3</v>
      </c>
      <c r="H13" s="158">
        <v>9</v>
      </c>
      <c r="I13" s="158"/>
      <c r="J13" s="158">
        <v>2</v>
      </c>
      <c r="K13" s="158">
        <v>2</v>
      </c>
      <c r="L13" s="158">
        <v>0</v>
      </c>
      <c r="M13" s="158">
        <v>0</v>
      </c>
      <c r="N13" s="76">
        <f t="shared" si="0"/>
        <v>4</v>
      </c>
      <c r="O13" s="76">
        <f t="shared" si="1"/>
        <v>10</v>
      </c>
      <c r="P13" s="76" t="s">
        <v>129</v>
      </c>
      <c r="Q13" s="72" t="s">
        <v>77</v>
      </c>
      <c r="R13" s="1"/>
    </row>
    <row r="14" spans="1:19" ht="16.5" customHeight="1" x14ac:dyDescent="0.25">
      <c r="A14" s="36">
        <v>6</v>
      </c>
      <c r="B14" s="93" t="s">
        <v>299</v>
      </c>
      <c r="C14" s="93" t="s">
        <v>146</v>
      </c>
      <c r="D14" s="93" t="s">
        <v>52</v>
      </c>
      <c r="E14" s="141" t="s">
        <v>159</v>
      </c>
      <c r="F14" s="70" t="s">
        <v>300</v>
      </c>
      <c r="G14" s="71" t="s">
        <v>238</v>
      </c>
      <c r="H14" s="69">
        <v>9</v>
      </c>
      <c r="I14" s="69"/>
      <c r="J14" s="69">
        <v>0</v>
      </c>
      <c r="K14" s="69">
        <v>0</v>
      </c>
      <c r="L14" s="69">
        <v>0</v>
      </c>
      <c r="M14" s="69">
        <v>3</v>
      </c>
      <c r="N14" s="76">
        <f t="shared" si="0"/>
        <v>3</v>
      </c>
      <c r="O14" s="76">
        <f t="shared" si="1"/>
        <v>7.5</v>
      </c>
      <c r="P14" s="76" t="s">
        <v>129</v>
      </c>
      <c r="Q14" s="72" t="s">
        <v>298</v>
      </c>
      <c r="R14" s="1"/>
    </row>
    <row r="15" spans="1:19" ht="19.5" customHeight="1" x14ac:dyDescent="0.25">
      <c r="A15" s="36">
        <v>7</v>
      </c>
      <c r="B15" s="93" t="s">
        <v>310</v>
      </c>
      <c r="C15" s="93" t="s">
        <v>91</v>
      </c>
      <c r="D15" s="93" t="s">
        <v>51</v>
      </c>
      <c r="E15" s="141" t="s">
        <v>164</v>
      </c>
      <c r="F15" s="70" t="s">
        <v>311</v>
      </c>
      <c r="G15" s="71" t="s">
        <v>238</v>
      </c>
      <c r="H15" s="69">
        <v>9</v>
      </c>
      <c r="I15" s="69"/>
      <c r="J15" s="69">
        <v>1</v>
      </c>
      <c r="K15" s="69">
        <v>0</v>
      </c>
      <c r="L15" s="69">
        <v>0</v>
      </c>
      <c r="M15" s="69">
        <v>2</v>
      </c>
      <c r="N15" s="76">
        <f t="shared" si="0"/>
        <v>3</v>
      </c>
      <c r="O15" s="76">
        <f t="shared" si="1"/>
        <v>7.5</v>
      </c>
      <c r="P15" s="76" t="s">
        <v>129</v>
      </c>
      <c r="Q15" s="72" t="s">
        <v>298</v>
      </c>
      <c r="R15" s="1"/>
    </row>
    <row r="16" spans="1:19" ht="36" customHeight="1" x14ac:dyDescent="0.25">
      <c r="A16" s="36">
        <v>8</v>
      </c>
      <c r="B16" s="93" t="s">
        <v>312</v>
      </c>
      <c r="C16" s="93" t="s">
        <v>277</v>
      </c>
      <c r="D16" s="93" t="s">
        <v>31</v>
      </c>
      <c r="E16" s="141" t="s">
        <v>164</v>
      </c>
      <c r="F16" s="70" t="s">
        <v>313</v>
      </c>
      <c r="G16" s="71" t="s">
        <v>238</v>
      </c>
      <c r="H16" s="69">
        <v>9</v>
      </c>
      <c r="I16" s="69"/>
      <c r="J16" s="69">
        <v>2</v>
      </c>
      <c r="K16" s="69">
        <v>0</v>
      </c>
      <c r="L16" s="69">
        <v>0</v>
      </c>
      <c r="M16" s="69">
        <v>1</v>
      </c>
      <c r="N16" s="76">
        <f t="shared" si="0"/>
        <v>3</v>
      </c>
      <c r="O16" s="76">
        <f t="shared" si="1"/>
        <v>7.5</v>
      </c>
      <c r="P16" s="76" t="s">
        <v>129</v>
      </c>
      <c r="Q16" s="72" t="s">
        <v>298</v>
      </c>
      <c r="R16" s="1"/>
    </row>
    <row r="17" spans="1:18" ht="18" customHeight="1" x14ac:dyDescent="0.25">
      <c r="A17" s="36">
        <v>9</v>
      </c>
      <c r="B17" s="93" t="s">
        <v>247</v>
      </c>
      <c r="C17" s="93" t="s">
        <v>30</v>
      </c>
      <c r="D17" s="93" t="s">
        <v>318</v>
      </c>
      <c r="E17" s="141" t="s">
        <v>164</v>
      </c>
      <c r="F17" s="70" t="s">
        <v>311</v>
      </c>
      <c r="G17" s="71" t="s">
        <v>238</v>
      </c>
      <c r="H17" s="69">
        <v>9</v>
      </c>
      <c r="I17" s="69"/>
      <c r="J17" s="69">
        <v>0</v>
      </c>
      <c r="K17" s="69">
        <v>0</v>
      </c>
      <c r="L17" s="69">
        <v>1</v>
      </c>
      <c r="M17" s="69">
        <v>2</v>
      </c>
      <c r="N17" s="76">
        <f t="shared" si="0"/>
        <v>3</v>
      </c>
      <c r="O17" s="76">
        <f t="shared" si="1"/>
        <v>7.5</v>
      </c>
      <c r="P17" s="76" t="s">
        <v>129</v>
      </c>
      <c r="Q17" s="72" t="s">
        <v>298</v>
      </c>
      <c r="R17" s="1"/>
    </row>
    <row r="18" spans="1:18" ht="21.75" customHeight="1" x14ac:dyDescent="0.25">
      <c r="A18" s="36">
        <v>10</v>
      </c>
      <c r="B18" s="93" t="s">
        <v>301</v>
      </c>
      <c r="C18" s="93" t="s">
        <v>302</v>
      </c>
      <c r="D18" s="93" t="s">
        <v>167</v>
      </c>
      <c r="E18" s="141" t="s">
        <v>164</v>
      </c>
      <c r="F18" s="70" t="s">
        <v>303</v>
      </c>
      <c r="G18" s="71" t="s">
        <v>238</v>
      </c>
      <c r="H18" s="69">
        <v>9</v>
      </c>
      <c r="I18" s="69"/>
      <c r="J18" s="69">
        <v>0</v>
      </c>
      <c r="K18" s="69">
        <v>0</v>
      </c>
      <c r="L18" s="69">
        <v>1</v>
      </c>
      <c r="M18" s="69">
        <v>1</v>
      </c>
      <c r="N18" s="76">
        <f t="shared" si="0"/>
        <v>2</v>
      </c>
      <c r="O18" s="76">
        <f t="shared" si="1"/>
        <v>5</v>
      </c>
      <c r="P18" s="76" t="s">
        <v>129</v>
      </c>
      <c r="Q18" s="72" t="s">
        <v>298</v>
      </c>
      <c r="R18" s="1"/>
    </row>
    <row r="19" spans="1:18" ht="21.75" customHeight="1" x14ac:dyDescent="0.25">
      <c r="A19" s="36">
        <v>11</v>
      </c>
      <c r="B19" s="93" t="s">
        <v>307</v>
      </c>
      <c r="C19" s="93" t="s">
        <v>308</v>
      </c>
      <c r="D19" s="93" t="s">
        <v>54</v>
      </c>
      <c r="E19" s="141" t="s">
        <v>159</v>
      </c>
      <c r="F19" s="70" t="s">
        <v>309</v>
      </c>
      <c r="G19" s="71" t="s">
        <v>238</v>
      </c>
      <c r="H19" s="69">
        <v>9</v>
      </c>
      <c r="I19" s="69"/>
      <c r="J19" s="69">
        <v>0</v>
      </c>
      <c r="K19" s="69">
        <v>0</v>
      </c>
      <c r="L19" s="69">
        <v>0</v>
      </c>
      <c r="M19" s="69">
        <v>2</v>
      </c>
      <c r="N19" s="76">
        <f t="shared" si="0"/>
        <v>2</v>
      </c>
      <c r="O19" s="76">
        <f t="shared" si="1"/>
        <v>5</v>
      </c>
      <c r="P19" s="76" t="s">
        <v>129</v>
      </c>
      <c r="Q19" s="72" t="s">
        <v>298</v>
      </c>
      <c r="R19" s="1"/>
    </row>
    <row r="20" spans="1:18" ht="21" customHeight="1" x14ac:dyDescent="0.25">
      <c r="A20" s="36">
        <v>12</v>
      </c>
      <c r="B20" s="55" t="s">
        <v>53</v>
      </c>
      <c r="C20" s="55" t="s">
        <v>135</v>
      </c>
      <c r="D20" s="55" t="s">
        <v>136</v>
      </c>
      <c r="E20" s="142" t="s">
        <v>159</v>
      </c>
      <c r="F20" s="56">
        <v>39387</v>
      </c>
      <c r="G20" s="81" t="s">
        <v>137</v>
      </c>
      <c r="H20" s="57" t="s">
        <v>138</v>
      </c>
      <c r="I20" s="57"/>
      <c r="J20" s="57">
        <v>2</v>
      </c>
      <c r="K20" s="57">
        <v>0</v>
      </c>
      <c r="L20" s="57">
        <v>0</v>
      </c>
      <c r="M20" s="57">
        <v>0</v>
      </c>
      <c r="N20" s="76">
        <f t="shared" si="0"/>
        <v>2</v>
      </c>
      <c r="O20" s="76">
        <f t="shared" si="1"/>
        <v>5</v>
      </c>
      <c r="P20" s="80" t="s">
        <v>129</v>
      </c>
      <c r="Q20" s="40" t="s">
        <v>139</v>
      </c>
      <c r="R20" s="1"/>
    </row>
    <row r="21" spans="1:18" ht="18" customHeight="1" x14ac:dyDescent="0.25">
      <c r="A21" s="36">
        <v>13</v>
      </c>
      <c r="B21" s="91" t="s">
        <v>262</v>
      </c>
      <c r="C21" s="91" t="s">
        <v>263</v>
      </c>
      <c r="D21" s="91" t="s">
        <v>90</v>
      </c>
      <c r="E21" s="98" t="s">
        <v>159</v>
      </c>
      <c r="F21" s="92">
        <v>39400</v>
      </c>
      <c r="G21" s="91" t="s">
        <v>257</v>
      </c>
      <c r="H21" s="76">
        <v>9</v>
      </c>
      <c r="I21" s="76"/>
      <c r="J21" s="76">
        <v>0</v>
      </c>
      <c r="K21" s="76">
        <v>0</v>
      </c>
      <c r="L21" s="76">
        <v>0</v>
      </c>
      <c r="M21" s="76">
        <v>0</v>
      </c>
      <c r="N21" s="76">
        <f t="shared" si="0"/>
        <v>0</v>
      </c>
      <c r="O21" s="76">
        <f t="shared" si="1"/>
        <v>0</v>
      </c>
      <c r="P21" s="80" t="s">
        <v>129</v>
      </c>
      <c r="Q21" s="91" t="s">
        <v>259</v>
      </c>
      <c r="R21" s="1"/>
    </row>
    <row r="22" spans="1:18" ht="23.25" customHeight="1" x14ac:dyDescent="0.25">
      <c r="A22" s="36">
        <v>14</v>
      </c>
      <c r="B22" s="68" t="s">
        <v>304</v>
      </c>
      <c r="C22" s="68" t="s">
        <v>305</v>
      </c>
      <c r="D22" s="68" t="s">
        <v>24</v>
      </c>
      <c r="E22" s="143" t="s">
        <v>159</v>
      </c>
      <c r="F22" s="70" t="s">
        <v>306</v>
      </c>
      <c r="G22" s="85" t="s">
        <v>238</v>
      </c>
      <c r="H22" s="86">
        <v>9</v>
      </c>
      <c r="I22" s="86"/>
      <c r="J22" s="86">
        <v>0</v>
      </c>
      <c r="K22" s="86">
        <v>0</v>
      </c>
      <c r="L22" s="86">
        <v>0</v>
      </c>
      <c r="M22" s="86">
        <v>0</v>
      </c>
      <c r="N22" s="76">
        <f t="shared" si="0"/>
        <v>0</v>
      </c>
      <c r="O22" s="76">
        <f t="shared" si="1"/>
        <v>0</v>
      </c>
      <c r="P22" s="80" t="s">
        <v>129</v>
      </c>
      <c r="Q22" s="40" t="s">
        <v>298</v>
      </c>
      <c r="R22" s="1"/>
    </row>
    <row r="23" spans="1:18" ht="21" customHeight="1" x14ac:dyDescent="0.25">
      <c r="A23" s="36">
        <v>15</v>
      </c>
      <c r="B23" s="39" t="s">
        <v>111</v>
      </c>
      <c r="C23" s="77" t="s">
        <v>20</v>
      </c>
      <c r="D23" s="39" t="s">
        <v>49</v>
      </c>
      <c r="E23" s="144" t="s">
        <v>159</v>
      </c>
      <c r="F23" s="77">
        <v>39266</v>
      </c>
      <c r="G23" s="40" t="s">
        <v>3</v>
      </c>
      <c r="H23" s="60">
        <v>9</v>
      </c>
      <c r="I23" s="60"/>
      <c r="J23" s="60">
        <v>0</v>
      </c>
      <c r="K23" s="60">
        <v>0</v>
      </c>
      <c r="L23" s="60">
        <v>0</v>
      </c>
      <c r="M23" s="60">
        <v>0</v>
      </c>
      <c r="N23" s="76">
        <f t="shared" si="0"/>
        <v>0</v>
      </c>
      <c r="O23" s="76">
        <f t="shared" si="1"/>
        <v>0</v>
      </c>
      <c r="P23" s="81" t="s">
        <v>129</v>
      </c>
      <c r="Q23" s="67" t="s">
        <v>77</v>
      </c>
      <c r="R23" s="1"/>
    </row>
    <row r="24" spans="1:18" ht="18.75" customHeight="1" x14ac:dyDescent="0.25">
      <c r="A24" s="1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6.5" customHeight="1" x14ac:dyDescent="0.25">
      <c r="A25" s="18"/>
      <c r="D25" s="198" t="s">
        <v>412</v>
      </c>
      <c r="E25" s="198"/>
      <c r="F25" s="198"/>
      <c r="G25" s="198"/>
      <c r="R25" s="1"/>
    </row>
    <row r="26" spans="1:18" ht="21" customHeight="1" x14ac:dyDescent="0.25">
      <c r="A26" s="18"/>
      <c r="D26"/>
      <c r="E26"/>
      <c r="F26"/>
      <c r="G26" t="s">
        <v>413</v>
      </c>
      <c r="R26" s="1"/>
    </row>
    <row r="27" spans="1:18" ht="18.75" customHeight="1" x14ac:dyDescent="0.25">
      <c r="A27" s="18"/>
      <c r="D27"/>
      <c r="E27"/>
      <c r="F27"/>
      <c r="G27" t="s">
        <v>415</v>
      </c>
      <c r="R27" s="1"/>
    </row>
    <row r="28" spans="1:18" ht="16.5" customHeight="1" x14ac:dyDescent="0.25">
      <c r="A28" s="19"/>
      <c r="R28" s="1"/>
    </row>
    <row r="29" spans="1:18" ht="20.25" customHeight="1" x14ac:dyDescent="0.25">
      <c r="A29" s="19"/>
      <c r="R29" s="1"/>
    </row>
    <row r="30" spans="1:18" ht="31.5" customHeight="1" x14ac:dyDescent="0.25">
      <c r="A30" s="20"/>
      <c r="R30" s="1"/>
    </row>
    <row r="31" spans="1:18" ht="21" customHeight="1" x14ac:dyDescent="0.25">
      <c r="A31" s="2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"/>
    </row>
    <row r="32" spans="1:18" ht="22.5" customHeight="1" x14ac:dyDescent="0.25">
      <c r="A32" s="2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"/>
    </row>
    <row r="33" spans="1:18" ht="21.75" customHeight="1" x14ac:dyDescent="0.25">
      <c r="A33" s="20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"/>
    </row>
    <row r="34" spans="1:18" s="6" customFormat="1" ht="21" customHeight="1" x14ac:dyDescent="0.25">
      <c r="A34" s="19"/>
    </row>
    <row r="35" spans="1:18" s="6" customFormat="1" ht="30" customHeight="1" x14ac:dyDescent="0.25">
      <c r="A35" s="20"/>
    </row>
    <row r="36" spans="1:18" s="6" customFormat="1" ht="18" customHeight="1" x14ac:dyDescent="0.25">
      <c r="A36" s="19"/>
    </row>
    <row r="37" spans="1:18" s="6" customFormat="1" ht="18" customHeight="1" x14ac:dyDescent="0.25">
      <c r="A37" s="19"/>
    </row>
    <row r="38" spans="1:18" s="6" customFormat="1" ht="33" customHeight="1" x14ac:dyDescent="0.25">
      <c r="A38" s="18"/>
    </row>
    <row r="39" spans="1:18" s="6" customFormat="1" ht="18.75" customHeight="1" x14ac:dyDescent="0.25">
      <c r="A39" s="19"/>
    </row>
    <row r="40" spans="1:18" s="6" customFormat="1" ht="17.25" customHeight="1" x14ac:dyDescent="0.25">
      <c r="A40" s="19"/>
    </row>
    <row r="41" spans="1:18" s="6" customFormat="1" ht="29.25" customHeight="1" x14ac:dyDescent="0.25">
      <c r="A41" s="19"/>
    </row>
    <row r="42" spans="1:18" s="6" customFormat="1" ht="18" customHeight="1" x14ac:dyDescent="0.25">
      <c r="A42" s="20"/>
    </row>
    <row r="43" spans="1:18" s="6" customFormat="1" ht="18.75" customHeight="1" x14ac:dyDescent="0.25">
      <c r="A43" s="20"/>
    </row>
    <row r="44" spans="1:18" s="6" customFormat="1" ht="30" customHeight="1" x14ac:dyDescent="0.25">
      <c r="A44" s="20"/>
    </row>
    <row r="45" spans="1:18" s="6" customFormat="1" ht="20.25" customHeight="1" x14ac:dyDescent="0.25">
      <c r="A45" s="18"/>
    </row>
    <row r="46" spans="1:18" s="6" customFormat="1" ht="30" customHeight="1" x14ac:dyDescent="0.25">
      <c r="A46" s="18"/>
    </row>
    <row r="47" spans="1:18" s="6" customFormat="1" ht="32.25" customHeight="1" x14ac:dyDescent="0.25">
      <c r="A47" s="20"/>
    </row>
    <row r="48" spans="1:18" s="6" customFormat="1" ht="18.75" customHeight="1" x14ac:dyDescent="0.25">
      <c r="A48" s="19"/>
    </row>
    <row r="49" spans="1:18" s="6" customFormat="1" x14ac:dyDescent="0.25">
      <c r="A49" s="20"/>
    </row>
    <row r="50" spans="1:18" s="6" customFormat="1" ht="33.75" customHeight="1" x14ac:dyDescent="0.25">
      <c r="A50" s="21"/>
    </row>
    <row r="51" spans="1:18" s="6" customFormat="1" x14ac:dyDescent="0.25">
      <c r="A51" s="1"/>
    </row>
    <row r="52" spans="1:18" s="6" customFormat="1" ht="30.75" customHeight="1" x14ac:dyDescent="0.25">
      <c r="A52" s="1"/>
    </row>
    <row r="53" spans="1:18" s="6" customFormat="1" ht="18.75" customHeight="1" x14ac:dyDescent="0.25">
      <c r="A53" s="1"/>
    </row>
    <row r="54" spans="1:18" s="6" customFormat="1" ht="21.75" customHeight="1" x14ac:dyDescent="0.25">
      <c r="A54" s="1"/>
    </row>
    <row r="55" spans="1:18" s="6" customFormat="1" ht="30.75" customHeight="1" x14ac:dyDescent="0.25">
      <c r="A55" s="1"/>
    </row>
    <row r="56" spans="1:18" s="6" customFormat="1" ht="30" customHeight="1" x14ac:dyDescent="0.25">
      <c r="A56" s="1"/>
    </row>
    <row r="57" spans="1:18" s="6" customFormat="1" x14ac:dyDescent="0.25">
      <c r="A57" s="1"/>
    </row>
    <row r="58" spans="1:18" s="6" customFormat="1" x14ac:dyDescent="0.25">
      <c r="A58" s="1"/>
    </row>
    <row r="59" spans="1:18" s="6" customFormat="1" ht="20.25" customHeight="1" x14ac:dyDescent="0.25">
      <c r="A59" s="1"/>
    </row>
    <row r="60" spans="1:18" s="6" customForma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8" s="6" customFormat="1" x14ac:dyDescent="0.25">
      <c r="A61" s="1"/>
      <c r="B61" s="1"/>
      <c r="C61" s="1"/>
      <c r="D61" s="1"/>
      <c r="E61" s="1"/>
      <c r="F61" s="1"/>
      <c r="G61" s="1"/>
      <c r="H61" s="16"/>
      <c r="I61" s="16"/>
      <c r="J61" s="16"/>
      <c r="K61" s="16"/>
      <c r="L61" s="16"/>
      <c r="M61" s="16"/>
      <c r="N61" s="16"/>
      <c r="O61" s="16"/>
      <c r="P61" s="17"/>
      <c r="Q61" s="28"/>
    </row>
    <row r="62" spans="1:18" s="6" customFormat="1" x14ac:dyDescent="0.25">
      <c r="A62" s="1"/>
      <c r="B62" s="1"/>
      <c r="C62" s="1"/>
      <c r="D62" s="1"/>
      <c r="E62" s="1"/>
      <c r="F62" s="1"/>
      <c r="G62" s="1"/>
      <c r="H62" s="16"/>
      <c r="I62" s="16"/>
      <c r="J62" s="16"/>
      <c r="K62" s="16"/>
      <c r="L62" s="16"/>
      <c r="M62" s="16"/>
      <c r="N62" s="16"/>
      <c r="O62" s="16"/>
      <c r="P62" s="17"/>
      <c r="Q62" s="28"/>
    </row>
    <row r="63" spans="1:18" ht="29.25" customHeight="1" x14ac:dyDescent="0.25">
      <c r="R63" s="1"/>
    </row>
    <row r="64" spans="1:18" ht="21.75" customHeight="1" x14ac:dyDescent="0.25"/>
    <row r="65" spans="2:20" ht="18.75" customHeight="1" x14ac:dyDescent="0.25"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20" ht="33" customHeight="1" x14ac:dyDescent="0.25"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20" x14ac:dyDescent="0.25"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20" x14ac:dyDescent="0.25"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20" ht="22.5" customHeight="1" x14ac:dyDescent="0.25">
      <c r="B69" s="2"/>
      <c r="C69" s="2"/>
      <c r="D69" s="2"/>
      <c r="E69" s="2"/>
      <c r="F69" s="22"/>
      <c r="G69" s="2"/>
      <c r="H69" s="23"/>
      <c r="I69" s="23"/>
      <c r="J69" s="23"/>
      <c r="K69" s="23"/>
      <c r="L69" s="23"/>
      <c r="M69" s="23"/>
      <c r="N69" s="23"/>
      <c r="O69" s="23"/>
      <c r="P69" s="23"/>
      <c r="Q69" s="26"/>
      <c r="R69" s="1"/>
    </row>
    <row r="70" spans="2:20" ht="31.5" customHeight="1" x14ac:dyDescent="0.25">
      <c r="R70" s="1"/>
    </row>
    <row r="71" spans="2:20" ht="29.25" customHeight="1" x14ac:dyDescent="0.25">
      <c r="R71" s="1"/>
    </row>
    <row r="72" spans="2:20" x14ac:dyDescent="0.25">
      <c r="R72" s="27"/>
      <c r="S72" s="13"/>
      <c r="T72" s="13"/>
    </row>
  </sheetData>
  <sortState ref="B9:O23">
    <sortCondition descending="1" ref="N9:N23"/>
  </sortState>
  <mergeCells count="20">
    <mergeCell ref="O6:O8"/>
    <mergeCell ref="D25:G25"/>
    <mergeCell ref="B1:S1"/>
    <mergeCell ref="B3:S3"/>
    <mergeCell ref="B2:S2"/>
    <mergeCell ref="B5:F5"/>
    <mergeCell ref="G5:S5"/>
    <mergeCell ref="Q6:Q8"/>
    <mergeCell ref="H6:H8"/>
    <mergeCell ref="F6:F8"/>
    <mergeCell ref="G6:G8"/>
    <mergeCell ref="P6:P8"/>
    <mergeCell ref="I6:I8"/>
    <mergeCell ref="J6:M6"/>
    <mergeCell ref="N6:N8"/>
    <mergeCell ref="A6:A8"/>
    <mergeCell ref="B6:B8"/>
    <mergeCell ref="C6:C8"/>
    <mergeCell ref="D6:D8"/>
    <mergeCell ref="E6:E8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topLeftCell="A31" zoomScale="80" zoomScaleNormal="80" workbookViewId="0">
      <selection activeCell="O33" sqref="O33"/>
    </sheetView>
  </sheetViews>
  <sheetFormatPr defaultRowHeight="15" x14ac:dyDescent="0.25"/>
  <cols>
    <col min="1" max="1" width="5.42578125" customWidth="1"/>
    <col min="2" max="2" width="16.7109375" customWidth="1"/>
    <col min="3" max="3" width="12.42578125" customWidth="1"/>
    <col min="4" max="4" width="18.85546875" customWidth="1"/>
    <col min="5" max="5" width="7.28515625" customWidth="1"/>
    <col min="6" max="6" width="13.7109375" customWidth="1"/>
    <col min="7" max="7" width="46" customWidth="1"/>
    <col min="8" max="13" width="7.28515625" customWidth="1"/>
    <col min="14" max="14" width="10.28515625" customWidth="1"/>
    <col min="15" max="15" width="14.28515625" customWidth="1"/>
    <col min="16" max="16" width="20.140625" customWidth="1"/>
    <col min="17" max="17" width="45.7109375" style="24" customWidth="1"/>
    <col min="18" max="18" width="21.7109375" style="24" customWidth="1"/>
    <col min="19" max="19" width="43.5703125" customWidth="1"/>
    <col min="20" max="20" width="8.140625" customWidth="1"/>
  </cols>
  <sheetData>
    <row r="1" spans="1:20" ht="15.75" x14ac:dyDescent="0.25">
      <c r="B1" s="201" t="s">
        <v>0</v>
      </c>
      <c r="C1" s="201"/>
      <c r="D1" s="201"/>
      <c r="E1" s="202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15" customHeight="1" x14ac:dyDescent="0.25">
      <c r="B2" s="201" t="s">
        <v>78</v>
      </c>
      <c r="C2" s="201"/>
      <c r="D2" s="201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1:20" ht="15" customHeight="1" x14ac:dyDescent="0.25">
      <c r="B3" s="201" t="s">
        <v>82</v>
      </c>
      <c r="C3" s="201"/>
      <c r="D3" s="201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5" spans="1:20" ht="15.75" customHeight="1" x14ac:dyDescent="0.25">
      <c r="A5" s="1"/>
      <c r="B5" s="226"/>
      <c r="C5" s="226"/>
      <c r="D5" s="226"/>
      <c r="E5" s="226"/>
      <c r="F5" s="226"/>
      <c r="G5" s="227" t="s">
        <v>28</v>
      </c>
      <c r="H5" s="227"/>
      <c r="I5" s="227"/>
      <c r="J5" s="227"/>
      <c r="K5" s="227"/>
      <c r="L5" s="227"/>
      <c r="M5" s="227"/>
      <c r="N5" s="227"/>
      <c r="O5" s="227"/>
      <c r="P5" s="228"/>
      <c r="Q5" s="229"/>
      <c r="R5" s="229"/>
      <c r="S5" s="7"/>
      <c r="T5" s="7"/>
    </row>
    <row r="6" spans="1:20" s="5" customFormat="1" ht="15" customHeight="1" x14ac:dyDescent="0.25">
      <c r="A6" s="182" t="s">
        <v>1</v>
      </c>
      <c r="B6" s="182" t="s">
        <v>15</v>
      </c>
      <c r="C6" s="182" t="s">
        <v>16</v>
      </c>
      <c r="D6" s="182" t="s">
        <v>17</v>
      </c>
      <c r="E6" s="182" t="s">
        <v>10</v>
      </c>
      <c r="F6" s="182" t="s">
        <v>2</v>
      </c>
      <c r="G6" s="182" t="s">
        <v>27</v>
      </c>
      <c r="H6" s="182" t="s">
        <v>13</v>
      </c>
      <c r="I6" s="220" t="s">
        <v>399</v>
      </c>
      <c r="J6" s="209" t="s">
        <v>404</v>
      </c>
      <c r="K6" s="210"/>
      <c r="L6" s="210"/>
      <c r="M6" s="211"/>
      <c r="N6" s="183" t="s">
        <v>401</v>
      </c>
      <c r="O6" s="183" t="s">
        <v>402</v>
      </c>
      <c r="P6" s="182" t="s">
        <v>149</v>
      </c>
      <c r="Q6" s="182" t="s">
        <v>18</v>
      </c>
      <c r="R6" s="1"/>
    </row>
    <row r="7" spans="1:20" s="5" customFormat="1" ht="15.75" customHeight="1" x14ac:dyDescent="0.25">
      <c r="A7" s="182"/>
      <c r="B7" s="182"/>
      <c r="C7" s="182"/>
      <c r="D7" s="182"/>
      <c r="E7" s="182"/>
      <c r="F7" s="182"/>
      <c r="G7" s="182"/>
      <c r="H7" s="182"/>
      <c r="I7" s="221"/>
      <c r="J7" s="62">
        <v>1</v>
      </c>
      <c r="K7" s="62">
        <v>2</v>
      </c>
      <c r="L7" s="62">
        <v>3</v>
      </c>
      <c r="M7" s="62">
        <v>4</v>
      </c>
      <c r="N7" s="230"/>
      <c r="O7" s="230"/>
      <c r="P7" s="182"/>
      <c r="Q7" s="182"/>
      <c r="R7" s="1"/>
    </row>
    <row r="8" spans="1:20" s="5" customFormat="1" ht="20.25" customHeight="1" x14ac:dyDescent="0.25">
      <c r="A8" s="183"/>
      <c r="B8" s="183"/>
      <c r="C8" s="183"/>
      <c r="D8" s="183"/>
      <c r="E8" s="183"/>
      <c r="F8" s="183"/>
      <c r="G8" s="183"/>
      <c r="H8" s="183"/>
      <c r="I8" s="222"/>
      <c r="J8" s="63"/>
      <c r="K8" s="63"/>
      <c r="L8" s="63"/>
      <c r="M8" s="63"/>
      <c r="N8" s="231"/>
      <c r="O8" s="231"/>
      <c r="P8" s="183"/>
      <c r="Q8" s="183"/>
      <c r="R8" s="1"/>
    </row>
    <row r="9" spans="1:20" s="30" customFormat="1" ht="27.75" customHeight="1" x14ac:dyDescent="0.25">
      <c r="A9" s="104">
        <v>1</v>
      </c>
      <c r="B9" s="113" t="s">
        <v>88</v>
      </c>
      <c r="C9" s="116" t="s">
        <v>89</v>
      </c>
      <c r="D9" s="113" t="s">
        <v>90</v>
      </c>
      <c r="E9" s="116" t="s">
        <v>104</v>
      </c>
      <c r="F9" s="116">
        <v>39071</v>
      </c>
      <c r="G9" s="113" t="s">
        <v>3</v>
      </c>
      <c r="H9" s="114">
        <v>10</v>
      </c>
      <c r="I9" s="114"/>
      <c r="J9" s="114">
        <v>9</v>
      </c>
      <c r="K9" s="114">
        <v>3</v>
      </c>
      <c r="L9" s="114">
        <v>8</v>
      </c>
      <c r="M9" s="114">
        <v>10</v>
      </c>
      <c r="N9" s="84">
        <f t="shared" ref="N9:N46" si="0">J9+K9+L9+M9</f>
        <v>30</v>
      </c>
      <c r="O9" s="84">
        <f t="shared" ref="O9:O46" si="1">N9/40*100</f>
        <v>75</v>
      </c>
      <c r="P9" s="84" t="s">
        <v>129</v>
      </c>
      <c r="Q9" s="113" t="s">
        <v>4</v>
      </c>
      <c r="R9" s="32"/>
    </row>
    <row r="10" spans="1:20" s="30" customFormat="1" ht="45" customHeight="1" x14ac:dyDescent="0.25">
      <c r="A10" s="104">
        <v>2</v>
      </c>
      <c r="B10" s="113" t="s">
        <v>319</v>
      </c>
      <c r="C10" s="113" t="s">
        <v>320</v>
      </c>
      <c r="D10" s="113" t="s">
        <v>321</v>
      </c>
      <c r="E10" s="114" t="s">
        <v>159</v>
      </c>
      <c r="F10" s="117">
        <v>38840</v>
      </c>
      <c r="G10" s="114" t="s">
        <v>238</v>
      </c>
      <c r="H10" s="114">
        <v>10</v>
      </c>
      <c r="I10" s="114"/>
      <c r="J10" s="114">
        <v>0</v>
      </c>
      <c r="K10" s="114">
        <v>3</v>
      </c>
      <c r="L10" s="114">
        <v>2</v>
      </c>
      <c r="M10" s="114">
        <v>10</v>
      </c>
      <c r="N10" s="84">
        <f t="shared" si="0"/>
        <v>15</v>
      </c>
      <c r="O10" s="84">
        <f t="shared" si="1"/>
        <v>37.5</v>
      </c>
      <c r="P10" s="111" t="s">
        <v>129</v>
      </c>
      <c r="Q10" s="113" t="s">
        <v>239</v>
      </c>
      <c r="R10" s="32"/>
    </row>
    <row r="11" spans="1:20" s="30" customFormat="1" ht="19.5" customHeight="1" x14ac:dyDescent="0.25">
      <c r="A11" s="166">
        <v>3</v>
      </c>
      <c r="B11" s="113" t="s">
        <v>86</v>
      </c>
      <c r="C11" s="116" t="s">
        <v>87</v>
      </c>
      <c r="D11" s="113" t="s">
        <v>19</v>
      </c>
      <c r="E11" s="116" t="s">
        <v>105</v>
      </c>
      <c r="F11" s="116">
        <v>38852</v>
      </c>
      <c r="G11" s="113" t="s">
        <v>3</v>
      </c>
      <c r="H11" s="114">
        <v>10</v>
      </c>
      <c r="I11" s="114"/>
      <c r="J11" s="114">
        <v>2</v>
      </c>
      <c r="K11" s="114">
        <v>3</v>
      </c>
      <c r="L11" s="114">
        <v>2</v>
      </c>
      <c r="M11" s="114">
        <v>8</v>
      </c>
      <c r="N11" s="84">
        <f t="shared" si="0"/>
        <v>15</v>
      </c>
      <c r="O11" s="84">
        <f t="shared" si="1"/>
        <v>37.5</v>
      </c>
      <c r="P11" s="84" t="s">
        <v>129</v>
      </c>
      <c r="Q11" s="113" t="s">
        <v>4</v>
      </c>
      <c r="R11" s="32"/>
    </row>
    <row r="12" spans="1:20" s="30" customFormat="1" ht="19.5" customHeight="1" x14ac:dyDescent="0.25">
      <c r="A12" s="104">
        <v>4</v>
      </c>
      <c r="B12" s="113" t="s">
        <v>100</v>
      </c>
      <c r="C12" s="116" t="s">
        <v>89</v>
      </c>
      <c r="D12" s="113" t="s">
        <v>101</v>
      </c>
      <c r="E12" s="116" t="s">
        <v>104</v>
      </c>
      <c r="F12" s="116">
        <v>38904</v>
      </c>
      <c r="G12" s="113" t="s">
        <v>3</v>
      </c>
      <c r="H12" s="114">
        <v>10</v>
      </c>
      <c r="I12" s="114"/>
      <c r="J12" s="114">
        <v>2</v>
      </c>
      <c r="K12" s="114">
        <v>4</v>
      </c>
      <c r="L12" s="114">
        <v>1</v>
      </c>
      <c r="M12" s="114">
        <v>8</v>
      </c>
      <c r="N12" s="84">
        <f t="shared" si="0"/>
        <v>15</v>
      </c>
      <c r="O12" s="84">
        <f t="shared" si="1"/>
        <v>37.5</v>
      </c>
      <c r="P12" s="84" t="s">
        <v>129</v>
      </c>
      <c r="Q12" s="113" t="s">
        <v>4</v>
      </c>
      <c r="R12" s="32"/>
    </row>
    <row r="13" spans="1:20" s="30" customFormat="1" ht="24.75" customHeight="1" x14ac:dyDescent="0.25">
      <c r="A13" s="108">
        <v>5</v>
      </c>
      <c r="B13" s="113" t="s">
        <v>23</v>
      </c>
      <c r="C13" s="116" t="s">
        <v>92</v>
      </c>
      <c r="D13" s="113" t="s">
        <v>19</v>
      </c>
      <c r="E13" s="116" t="s">
        <v>105</v>
      </c>
      <c r="F13" s="116">
        <v>38875</v>
      </c>
      <c r="G13" s="113" t="s">
        <v>3</v>
      </c>
      <c r="H13" s="114">
        <v>10</v>
      </c>
      <c r="I13" s="114"/>
      <c r="J13" s="114">
        <v>0</v>
      </c>
      <c r="K13" s="114">
        <v>4</v>
      </c>
      <c r="L13" s="114">
        <v>0</v>
      </c>
      <c r="M13" s="114">
        <v>10</v>
      </c>
      <c r="N13" s="84">
        <f t="shared" si="0"/>
        <v>14</v>
      </c>
      <c r="O13" s="84">
        <f t="shared" si="1"/>
        <v>35</v>
      </c>
      <c r="P13" s="84" t="s">
        <v>129</v>
      </c>
      <c r="Q13" s="113" t="s">
        <v>4</v>
      </c>
      <c r="R13" s="32"/>
    </row>
    <row r="14" spans="1:20" s="30" customFormat="1" ht="24.75" customHeight="1" x14ac:dyDescent="0.25">
      <c r="A14" s="108">
        <v>6</v>
      </c>
      <c r="B14" s="113" t="s">
        <v>84</v>
      </c>
      <c r="C14" s="116" t="s">
        <v>30</v>
      </c>
      <c r="D14" s="113" t="s">
        <v>85</v>
      </c>
      <c r="E14" s="116" t="s">
        <v>105</v>
      </c>
      <c r="F14" s="116">
        <v>39122</v>
      </c>
      <c r="G14" s="113" t="s">
        <v>3</v>
      </c>
      <c r="H14" s="114">
        <v>10</v>
      </c>
      <c r="I14" s="114"/>
      <c r="J14" s="114">
        <v>2</v>
      </c>
      <c r="K14" s="114">
        <v>4</v>
      </c>
      <c r="L14" s="114">
        <v>3</v>
      </c>
      <c r="M14" s="114">
        <v>4</v>
      </c>
      <c r="N14" s="84">
        <f t="shared" si="0"/>
        <v>13</v>
      </c>
      <c r="O14" s="84">
        <f t="shared" si="1"/>
        <v>32.5</v>
      </c>
      <c r="P14" s="84" t="s">
        <v>129</v>
      </c>
      <c r="Q14" s="113" t="s">
        <v>4</v>
      </c>
      <c r="R14" s="32"/>
    </row>
    <row r="15" spans="1:20" s="30" customFormat="1" ht="25.5" customHeight="1" x14ac:dyDescent="0.25">
      <c r="A15" s="108">
        <v>7</v>
      </c>
      <c r="B15" s="84" t="s">
        <v>186</v>
      </c>
      <c r="C15" s="84" t="s">
        <v>361</v>
      </c>
      <c r="D15" s="84" t="s">
        <v>362</v>
      </c>
      <c r="E15" s="170" t="s">
        <v>164</v>
      </c>
      <c r="F15" s="105">
        <v>39282</v>
      </c>
      <c r="G15" s="170" t="s">
        <v>359</v>
      </c>
      <c r="H15" s="170">
        <v>10</v>
      </c>
      <c r="I15" s="170"/>
      <c r="J15" s="170">
        <v>3</v>
      </c>
      <c r="K15" s="170">
        <v>5</v>
      </c>
      <c r="L15" s="170">
        <v>2</v>
      </c>
      <c r="M15" s="170">
        <v>2</v>
      </c>
      <c r="N15" s="84">
        <f t="shared" si="0"/>
        <v>12</v>
      </c>
      <c r="O15" s="84">
        <f t="shared" si="1"/>
        <v>30</v>
      </c>
      <c r="P15" s="84" t="s">
        <v>161</v>
      </c>
      <c r="Q15" s="84" t="s">
        <v>360</v>
      </c>
      <c r="R15" s="32"/>
    </row>
    <row r="16" spans="1:20" s="30" customFormat="1" ht="49.5" customHeight="1" x14ac:dyDescent="0.25">
      <c r="A16" s="108">
        <v>8</v>
      </c>
      <c r="B16" s="113" t="s">
        <v>21</v>
      </c>
      <c r="C16" s="116" t="s">
        <v>91</v>
      </c>
      <c r="D16" s="113" t="s">
        <v>51</v>
      </c>
      <c r="E16" s="171" t="s">
        <v>105</v>
      </c>
      <c r="F16" s="116">
        <v>38744</v>
      </c>
      <c r="G16" s="173" t="s">
        <v>3</v>
      </c>
      <c r="H16" s="110">
        <v>10</v>
      </c>
      <c r="I16" s="110"/>
      <c r="J16" s="110">
        <v>2</v>
      </c>
      <c r="K16" s="110">
        <v>0</v>
      </c>
      <c r="L16" s="110">
        <v>0</v>
      </c>
      <c r="M16" s="110">
        <v>10</v>
      </c>
      <c r="N16" s="84">
        <f t="shared" si="0"/>
        <v>12</v>
      </c>
      <c r="O16" s="84">
        <f t="shared" si="1"/>
        <v>30</v>
      </c>
      <c r="P16" s="84" t="s">
        <v>129</v>
      </c>
      <c r="Q16" s="113" t="s">
        <v>4</v>
      </c>
      <c r="R16" s="32"/>
    </row>
    <row r="17" spans="1:18" s="31" customFormat="1" ht="57" customHeight="1" x14ac:dyDescent="0.25">
      <c r="A17" s="151">
        <v>9</v>
      </c>
      <c r="B17" s="113" t="s">
        <v>330</v>
      </c>
      <c r="C17" s="113" t="s">
        <v>326</v>
      </c>
      <c r="D17" s="113" t="s">
        <v>248</v>
      </c>
      <c r="E17" s="110" t="s">
        <v>164</v>
      </c>
      <c r="F17" s="117">
        <v>38919</v>
      </c>
      <c r="G17" s="110" t="s">
        <v>238</v>
      </c>
      <c r="H17" s="110">
        <v>10</v>
      </c>
      <c r="I17" s="110"/>
      <c r="J17" s="110">
        <v>2</v>
      </c>
      <c r="K17" s="110">
        <v>3</v>
      </c>
      <c r="L17" s="110">
        <v>2</v>
      </c>
      <c r="M17" s="110">
        <v>2</v>
      </c>
      <c r="N17" s="84">
        <f t="shared" si="0"/>
        <v>9</v>
      </c>
      <c r="O17" s="84">
        <f t="shared" si="1"/>
        <v>22.5</v>
      </c>
      <c r="P17" s="111" t="s">
        <v>129</v>
      </c>
      <c r="Q17" s="113" t="s">
        <v>239</v>
      </c>
      <c r="R17" s="59"/>
    </row>
    <row r="18" spans="1:18" s="30" customFormat="1" ht="51" customHeight="1" x14ac:dyDescent="0.25">
      <c r="A18" s="108">
        <v>10</v>
      </c>
      <c r="B18" s="113" t="s">
        <v>325</v>
      </c>
      <c r="C18" s="113" t="s">
        <v>326</v>
      </c>
      <c r="D18" s="113" t="s">
        <v>114</v>
      </c>
      <c r="E18" s="110" t="s">
        <v>164</v>
      </c>
      <c r="F18" s="117">
        <v>38890</v>
      </c>
      <c r="G18" s="110" t="s">
        <v>238</v>
      </c>
      <c r="H18" s="110">
        <v>10</v>
      </c>
      <c r="I18" s="110"/>
      <c r="J18" s="110">
        <v>2</v>
      </c>
      <c r="K18" s="110">
        <v>3</v>
      </c>
      <c r="L18" s="110">
        <v>1</v>
      </c>
      <c r="M18" s="110">
        <v>2</v>
      </c>
      <c r="N18" s="84">
        <f t="shared" si="0"/>
        <v>8</v>
      </c>
      <c r="O18" s="84">
        <f t="shared" si="1"/>
        <v>20</v>
      </c>
      <c r="P18" s="111" t="s">
        <v>129</v>
      </c>
      <c r="Q18" s="113" t="s">
        <v>239</v>
      </c>
      <c r="R18" s="32"/>
    </row>
    <row r="19" spans="1:18" s="30" customFormat="1" ht="53.25" customHeight="1" x14ac:dyDescent="0.25">
      <c r="A19" s="112">
        <v>11</v>
      </c>
      <c r="B19" s="106" t="s">
        <v>145</v>
      </c>
      <c r="C19" s="106" t="s">
        <v>146</v>
      </c>
      <c r="D19" s="84" t="s">
        <v>54</v>
      </c>
      <c r="E19" s="170" t="s">
        <v>127</v>
      </c>
      <c r="F19" s="65">
        <v>38768</v>
      </c>
      <c r="G19" s="170" t="s">
        <v>137</v>
      </c>
      <c r="H19" s="174" t="s">
        <v>144</v>
      </c>
      <c r="I19" s="174"/>
      <c r="J19" s="174">
        <v>2</v>
      </c>
      <c r="K19" s="174">
        <v>0</v>
      </c>
      <c r="L19" s="174">
        <v>3</v>
      </c>
      <c r="M19" s="174">
        <v>2</v>
      </c>
      <c r="N19" s="84">
        <f t="shared" si="0"/>
        <v>7</v>
      </c>
      <c r="O19" s="84">
        <f t="shared" si="1"/>
        <v>17.5</v>
      </c>
      <c r="P19" s="84" t="s">
        <v>129</v>
      </c>
      <c r="Q19" s="84" t="s">
        <v>139</v>
      </c>
      <c r="R19" s="32"/>
    </row>
    <row r="20" spans="1:18" s="30" customFormat="1" ht="54.75" customHeight="1" x14ac:dyDescent="0.25">
      <c r="A20" s="108">
        <v>12</v>
      </c>
      <c r="B20" s="113" t="s">
        <v>391</v>
      </c>
      <c r="C20" s="113" t="s">
        <v>392</v>
      </c>
      <c r="D20" s="113" t="s">
        <v>206</v>
      </c>
      <c r="E20" s="173" t="s">
        <v>159</v>
      </c>
      <c r="F20" s="116">
        <v>39344</v>
      </c>
      <c r="G20" s="173" t="s">
        <v>379</v>
      </c>
      <c r="H20" s="173">
        <v>10</v>
      </c>
      <c r="I20" s="173"/>
      <c r="J20" s="173">
        <v>2</v>
      </c>
      <c r="K20" s="173">
        <v>3</v>
      </c>
      <c r="L20" s="173">
        <v>1</v>
      </c>
      <c r="M20" s="173">
        <v>0</v>
      </c>
      <c r="N20" s="84">
        <f t="shared" si="0"/>
        <v>6</v>
      </c>
      <c r="O20" s="84">
        <f t="shared" si="1"/>
        <v>15</v>
      </c>
      <c r="P20" s="113" t="s">
        <v>295</v>
      </c>
      <c r="Q20" s="113" t="s">
        <v>381</v>
      </c>
      <c r="R20" s="32"/>
    </row>
    <row r="21" spans="1:18" s="5" customFormat="1" ht="48.75" customHeight="1" x14ac:dyDescent="0.25">
      <c r="A21" s="108">
        <v>13</v>
      </c>
      <c r="B21" s="113" t="s">
        <v>83</v>
      </c>
      <c r="C21" s="116" t="s">
        <v>63</v>
      </c>
      <c r="D21" s="113" t="s">
        <v>54</v>
      </c>
      <c r="E21" s="171" t="s">
        <v>104</v>
      </c>
      <c r="F21" s="116">
        <v>39191</v>
      </c>
      <c r="G21" s="173" t="s">
        <v>3</v>
      </c>
      <c r="H21" s="110">
        <v>10</v>
      </c>
      <c r="I21" s="110"/>
      <c r="J21" s="110">
        <v>0</v>
      </c>
      <c r="K21" s="110">
        <v>1</v>
      </c>
      <c r="L21" s="110">
        <v>2</v>
      </c>
      <c r="M21" s="110">
        <v>3</v>
      </c>
      <c r="N21" s="84">
        <f t="shared" si="0"/>
        <v>6</v>
      </c>
      <c r="O21" s="84">
        <f t="shared" si="1"/>
        <v>15</v>
      </c>
      <c r="P21" s="84" t="s">
        <v>129</v>
      </c>
      <c r="Q21" s="113" t="s">
        <v>4</v>
      </c>
      <c r="R21" s="1"/>
    </row>
    <row r="22" spans="1:18" s="5" customFormat="1" ht="51.75" customHeight="1" x14ac:dyDescent="0.25">
      <c r="A22" s="108">
        <v>14</v>
      </c>
      <c r="B22" s="113" t="s">
        <v>345</v>
      </c>
      <c r="C22" s="113" t="s">
        <v>387</v>
      </c>
      <c r="D22" s="113" t="s">
        <v>388</v>
      </c>
      <c r="E22" s="173" t="s">
        <v>159</v>
      </c>
      <c r="F22" s="116">
        <v>38865</v>
      </c>
      <c r="G22" s="173" t="s">
        <v>379</v>
      </c>
      <c r="H22" s="173">
        <v>10</v>
      </c>
      <c r="I22" s="173"/>
      <c r="J22" s="173">
        <v>2</v>
      </c>
      <c r="K22" s="173">
        <v>3</v>
      </c>
      <c r="L22" s="173">
        <v>1</v>
      </c>
      <c r="M22" s="173">
        <v>0</v>
      </c>
      <c r="N22" s="84">
        <f t="shared" si="0"/>
        <v>6</v>
      </c>
      <c r="O22" s="84">
        <f t="shared" si="1"/>
        <v>15</v>
      </c>
      <c r="P22" s="113" t="s">
        <v>295</v>
      </c>
      <c r="Q22" s="113" t="s">
        <v>381</v>
      </c>
      <c r="R22" s="1"/>
    </row>
    <row r="23" spans="1:18" s="5" customFormat="1" ht="54.75" customHeight="1" x14ac:dyDescent="0.25">
      <c r="A23" s="108">
        <v>15</v>
      </c>
      <c r="B23" s="113" t="s">
        <v>331</v>
      </c>
      <c r="C23" s="113" t="s">
        <v>340</v>
      </c>
      <c r="D23" s="113" t="s">
        <v>341</v>
      </c>
      <c r="E23" s="173" t="s">
        <v>159</v>
      </c>
      <c r="F23" s="117" t="s">
        <v>342</v>
      </c>
      <c r="G23" s="110" t="s">
        <v>293</v>
      </c>
      <c r="H23" s="110">
        <v>10</v>
      </c>
      <c r="I23" s="110"/>
      <c r="J23" s="110">
        <v>2</v>
      </c>
      <c r="K23" s="110">
        <v>4</v>
      </c>
      <c r="L23" s="110">
        <v>0</v>
      </c>
      <c r="M23" s="110">
        <v>0</v>
      </c>
      <c r="N23" s="84">
        <f t="shared" si="0"/>
        <v>6</v>
      </c>
      <c r="O23" s="84">
        <f t="shared" si="1"/>
        <v>15</v>
      </c>
      <c r="P23" s="111" t="s">
        <v>129</v>
      </c>
      <c r="Q23" s="113" t="s">
        <v>239</v>
      </c>
      <c r="R23" s="1"/>
    </row>
    <row r="24" spans="1:18" s="5" customFormat="1" ht="51.75" customHeight="1" x14ac:dyDescent="0.25">
      <c r="A24" s="108">
        <v>16</v>
      </c>
      <c r="B24" s="113" t="s">
        <v>95</v>
      </c>
      <c r="C24" s="116" t="s">
        <v>96</v>
      </c>
      <c r="D24" s="113" t="s">
        <v>97</v>
      </c>
      <c r="E24" s="171" t="s">
        <v>104</v>
      </c>
      <c r="F24" s="116">
        <v>38938</v>
      </c>
      <c r="G24" s="173" t="s">
        <v>3</v>
      </c>
      <c r="H24" s="110">
        <v>10</v>
      </c>
      <c r="I24" s="110"/>
      <c r="J24" s="110">
        <v>0</v>
      </c>
      <c r="K24" s="110">
        <v>5</v>
      </c>
      <c r="L24" s="110">
        <v>0</v>
      </c>
      <c r="M24" s="110">
        <v>0</v>
      </c>
      <c r="N24" s="84">
        <f t="shared" si="0"/>
        <v>5</v>
      </c>
      <c r="O24" s="84">
        <f t="shared" si="1"/>
        <v>12.5</v>
      </c>
      <c r="P24" s="84" t="s">
        <v>129</v>
      </c>
      <c r="Q24" s="113" t="s">
        <v>4</v>
      </c>
      <c r="R24" s="1"/>
    </row>
    <row r="25" spans="1:18" s="5" customFormat="1" ht="24" customHeight="1" x14ac:dyDescent="0.25">
      <c r="A25" s="108">
        <v>17</v>
      </c>
      <c r="B25" s="84" t="s">
        <v>363</v>
      </c>
      <c r="C25" s="84" t="s">
        <v>102</v>
      </c>
      <c r="D25" s="84" t="s">
        <v>364</v>
      </c>
      <c r="E25" s="170" t="s">
        <v>159</v>
      </c>
      <c r="F25" s="105">
        <v>38973</v>
      </c>
      <c r="G25" s="170" t="s">
        <v>359</v>
      </c>
      <c r="H25" s="170">
        <v>10</v>
      </c>
      <c r="I25" s="170"/>
      <c r="J25" s="170">
        <v>2</v>
      </c>
      <c r="K25" s="170">
        <v>0</v>
      </c>
      <c r="L25" s="170">
        <v>3</v>
      </c>
      <c r="M25" s="170">
        <v>0</v>
      </c>
      <c r="N25" s="84">
        <f t="shared" si="0"/>
        <v>5</v>
      </c>
      <c r="O25" s="84">
        <f t="shared" si="1"/>
        <v>12.5</v>
      </c>
      <c r="P25" s="84" t="s">
        <v>161</v>
      </c>
      <c r="Q25" s="84" t="s">
        <v>360</v>
      </c>
      <c r="R25" s="1"/>
    </row>
    <row r="26" spans="1:18" s="8" customFormat="1" ht="21.75" customHeight="1" x14ac:dyDescent="0.25">
      <c r="A26" s="108">
        <v>18</v>
      </c>
      <c r="B26" s="118" t="s">
        <v>22</v>
      </c>
      <c r="C26" s="169" t="s">
        <v>98</v>
      </c>
      <c r="D26" s="118" t="s">
        <v>99</v>
      </c>
      <c r="E26" s="116" t="s">
        <v>104</v>
      </c>
      <c r="F26" s="116">
        <v>38936</v>
      </c>
      <c r="G26" s="113" t="s">
        <v>3</v>
      </c>
      <c r="H26" s="114">
        <v>10</v>
      </c>
      <c r="I26" s="114"/>
      <c r="J26" s="114">
        <v>1</v>
      </c>
      <c r="K26" s="114">
        <v>2</v>
      </c>
      <c r="L26" s="114">
        <v>2</v>
      </c>
      <c r="M26" s="114">
        <v>0</v>
      </c>
      <c r="N26" s="84">
        <f t="shared" si="0"/>
        <v>5</v>
      </c>
      <c r="O26" s="84">
        <f t="shared" si="1"/>
        <v>12.5</v>
      </c>
      <c r="P26" s="84" t="s">
        <v>129</v>
      </c>
      <c r="Q26" s="113" t="s">
        <v>4</v>
      </c>
      <c r="R26" s="1"/>
    </row>
    <row r="27" spans="1:18" s="5" customFormat="1" ht="24.75" customHeight="1" x14ac:dyDescent="0.25">
      <c r="A27" s="108">
        <v>19</v>
      </c>
      <c r="B27" s="115" t="s">
        <v>224</v>
      </c>
      <c r="C27" s="115" t="s">
        <v>121</v>
      </c>
      <c r="D27" s="115" t="s">
        <v>64</v>
      </c>
      <c r="E27" s="115" t="s">
        <v>159</v>
      </c>
      <c r="F27" s="105">
        <v>38758</v>
      </c>
      <c r="G27" s="119" t="s">
        <v>226</v>
      </c>
      <c r="H27" s="115">
        <v>10</v>
      </c>
      <c r="I27" s="114"/>
      <c r="J27" s="114">
        <v>2</v>
      </c>
      <c r="K27" s="114">
        <v>1</v>
      </c>
      <c r="L27" s="114">
        <v>1</v>
      </c>
      <c r="M27" s="114">
        <v>1</v>
      </c>
      <c r="N27" s="84">
        <f t="shared" si="0"/>
        <v>5</v>
      </c>
      <c r="O27" s="84">
        <f t="shared" si="1"/>
        <v>12.5</v>
      </c>
      <c r="P27" s="84" t="s">
        <v>198</v>
      </c>
      <c r="Q27" s="119" t="s">
        <v>225</v>
      </c>
      <c r="R27" s="1"/>
    </row>
    <row r="28" spans="1:18" s="5" customFormat="1" ht="48.75" customHeight="1" x14ac:dyDescent="0.25">
      <c r="A28" s="108">
        <v>20</v>
      </c>
      <c r="B28" s="113" t="s">
        <v>332</v>
      </c>
      <c r="C28" s="113" t="s">
        <v>333</v>
      </c>
      <c r="D28" s="113" t="s">
        <v>90</v>
      </c>
      <c r="E28" s="114" t="s">
        <v>159</v>
      </c>
      <c r="F28" s="117">
        <v>38983</v>
      </c>
      <c r="G28" s="114" t="s">
        <v>238</v>
      </c>
      <c r="H28" s="114">
        <v>10</v>
      </c>
      <c r="I28" s="114"/>
      <c r="J28" s="114">
        <v>2</v>
      </c>
      <c r="K28" s="114">
        <v>3</v>
      </c>
      <c r="L28" s="114">
        <v>0</v>
      </c>
      <c r="M28" s="114">
        <v>0</v>
      </c>
      <c r="N28" s="84">
        <f t="shared" si="0"/>
        <v>5</v>
      </c>
      <c r="O28" s="84">
        <f t="shared" si="1"/>
        <v>12.5</v>
      </c>
      <c r="P28" s="111" t="s">
        <v>129</v>
      </c>
      <c r="Q28" s="118" t="s">
        <v>239</v>
      </c>
      <c r="R28" s="1"/>
    </row>
    <row r="29" spans="1:18" s="5" customFormat="1" ht="45.75" customHeight="1" x14ac:dyDescent="0.25">
      <c r="A29" s="108">
        <v>21</v>
      </c>
      <c r="B29" s="113" t="s">
        <v>327</v>
      </c>
      <c r="C29" s="113" t="s">
        <v>328</v>
      </c>
      <c r="D29" s="113" t="s">
        <v>329</v>
      </c>
      <c r="E29" s="114" t="s">
        <v>164</v>
      </c>
      <c r="F29" s="117">
        <v>38836</v>
      </c>
      <c r="G29" s="114" t="s">
        <v>238</v>
      </c>
      <c r="H29" s="114">
        <v>10</v>
      </c>
      <c r="I29" s="114"/>
      <c r="J29" s="114">
        <v>1</v>
      </c>
      <c r="K29" s="114">
        <v>2</v>
      </c>
      <c r="L29" s="114">
        <v>1</v>
      </c>
      <c r="M29" s="114">
        <v>0</v>
      </c>
      <c r="N29" s="84">
        <f t="shared" si="0"/>
        <v>4</v>
      </c>
      <c r="O29" s="84">
        <f t="shared" si="1"/>
        <v>10</v>
      </c>
      <c r="P29" s="111" t="s">
        <v>129</v>
      </c>
      <c r="Q29" s="113" t="s">
        <v>239</v>
      </c>
      <c r="R29" s="1"/>
    </row>
    <row r="30" spans="1:18" s="5" customFormat="1" ht="30.75" customHeight="1" x14ac:dyDescent="0.25">
      <c r="A30" s="108">
        <v>22</v>
      </c>
      <c r="B30" s="106" t="s">
        <v>141</v>
      </c>
      <c r="C30" s="106" t="s">
        <v>142</v>
      </c>
      <c r="D30" s="84" t="s">
        <v>143</v>
      </c>
      <c r="E30" s="84" t="s">
        <v>127</v>
      </c>
      <c r="F30" s="65">
        <v>39062</v>
      </c>
      <c r="G30" s="84" t="s">
        <v>137</v>
      </c>
      <c r="H30" s="106" t="s">
        <v>144</v>
      </c>
      <c r="I30" s="106"/>
      <c r="J30" s="106">
        <v>2</v>
      </c>
      <c r="K30" s="106">
        <v>2</v>
      </c>
      <c r="L30" s="106">
        <v>0</v>
      </c>
      <c r="M30" s="106">
        <v>0</v>
      </c>
      <c r="N30" s="84">
        <f t="shared" si="0"/>
        <v>4</v>
      </c>
      <c r="O30" s="84">
        <f t="shared" si="1"/>
        <v>10</v>
      </c>
      <c r="P30" s="84" t="s">
        <v>129</v>
      </c>
      <c r="Q30" s="84" t="s">
        <v>139</v>
      </c>
      <c r="R30" s="1"/>
    </row>
    <row r="31" spans="1:18" s="5" customFormat="1" ht="45.75" customHeight="1" x14ac:dyDescent="0.25">
      <c r="A31" s="108">
        <v>23</v>
      </c>
      <c r="B31" s="113" t="s">
        <v>339</v>
      </c>
      <c r="C31" s="113" t="s">
        <v>115</v>
      </c>
      <c r="D31" s="113" t="s">
        <v>119</v>
      </c>
      <c r="E31" s="114" t="s">
        <v>159</v>
      </c>
      <c r="F31" s="117">
        <v>39214</v>
      </c>
      <c r="G31" s="114" t="s">
        <v>238</v>
      </c>
      <c r="H31" s="114">
        <v>10</v>
      </c>
      <c r="I31" s="114"/>
      <c r="J31" s="114">
        <v>2</v>
      </c>
      <c r="K31" s="114">
        <v>0</v>
      </c>
      <c r="L31" s="114">
        <v>1</v>
      </c>
      <c r="M31" s="114">
        <v>1</v>
      </c>
      <c r="N31" s="84">
        <f t="shared" si="0"/>
        <v>4</v>
      </c>
      <c r="O31" s="84">
        <f t="shared" si="1"/>
        <v>10</v>
      </c>
      <c r="P31" s="111" t="s">
        <v>129</v>
      </c>
      <c r="Q31" s="113" t="s">
        <v>239</v>
      </c>
      <c r="R31" s="1"/>
    </row>
    <row r="32" spans="1:18" s="5" customFormat="1" ht="21" customHeight="1" x14ac:dyDescent="0.25">
      <c r="A32" s="108">
        <v>24</v>
      </c>
      <c r="B32" s="84" t="s">
        <v>230</v>
      </c>
      <c r="C32" s="84" t="s">
        <v>231</v>
      </c>
      <c r="D32" s="84" t="s">
        <v>61</v>
      </c>
      <c r="E32" s="84" t="s">
        <v>159</v>
      </c>
      <c r="F32" s="105">
        <v>39165</v>
      </c>
      <c r="G32" s="84" t="s">
        <v>234</v>
      </c>
      <c r="H32" s="84" t="s">
        <v>232</v>
      </c>
      <c r="I32" s="84"/>
      <c r="J32" s="84">
        <v>2</v>
      </c>
      <c r="K32" s="84">
        <v>0</v>
      </c>
      <c r="L32" s="84">
        <v>2</v>
      </c>
      <c r="M32" s="84">
        <v>0</v>
      </c>
      <c r="N32" s="84">
        <f t="shared" si="0"/>
        <v>4</v>
      </c>
      <c r="O32" s="84">
        <f t="shared" si="1"/>
        <v>10</v>
      </c>
      <c r="P32" s="84" t="s">
        <v>198</v>
      </c>
      <c r="Q32" s="84" t="s">
        <v>233</v>
      </c>
      <c r="R32" s="1"/>
    </row>
    <row r="33" spans="1:18" s="5" customFormat="1" ht="19.5" customHeight="1" x14ac:dyDescent="0.25">
      <c r="A33" s="108">
        <v>25</v>
      </c>
      <c r="B33" s="113" t="s">
        <v>389</v>
      </c>
      <c r="C33" s="113" t="s">
        <v>308</v>
      </c>
      <c r="D33" s="113" t="s">
        <v>390</v>
      </c>
      <c r="E33" s="113" t="s">
        <v>159</v>
      </c>
      <c r="F33" s="116">
        <v>38982</v>
      </c>
      <c r="G33" s="113" t="s">
        <v>379</v>
      </c>
      <c r="H33" s="113">
        <v>10</v>
      </c>
      <c r="I33" s="113"/>
      <c r="J33" s="113">
        <v>2</v>
      </c>
      <c r="K33" s="113">
        <v>1</v>
      </c>
      <c r="L33" s="113">
        <v>0</v>
      </c>
      <c r="M33" s="113">
        <v>1</v>
      </c>
      <c r="N33" s="84">
        <f t="shared" si="0"/>
        <v>4</v>
      </c>
      <c r="O33" s="84">
        <f t="shared" si="1"/>
        <v>10</v>
      </c>
      <c r="P33" s="113" t="s">
        <v>295</v>
      </c>
      <c r="Q33" s="113" t="s">
        <v>381</v>
      </c>
      <c r="R33" s="1"/>
    </row>
    <row r="34" spans="1:18" s="5" customFormat="1" ht="24.75" customHeight="1" x14ac:dyDescent="0.25">
      <c r="A34" s="108">
        <v>26</v>
      </c>
      <c r="B34" s="84" t="s">
        <v>182</v>
      </c>
      <c r="C34" s="106" t="s">
        <v>93</v>
      </c>
      <c r="D34" s="106" t="s">
        <v>72</v>
      </c>
      <c r="E34" s="106" t="s">
        <v>164</v>
      </c>
      <c r="F34" s="105">
        <v>38977</v>
      </c>
      <c r="G34" s="84" t="s">
        <v>160</v>
      </c>
      <c r="H34" s="106">
        <v>10</v>
      </c>
      <c r="I34" s="106"/>
      <c r="J34" s="106">
        <v>1</v>
      </c>
      <c r="K34" s="106">
        <v>0</v>
      </c>
      <c r="L34" s="106">
        <v>1</v>
      </c>
      <c r="M34" s="106">
        <v>2</v>
      </c>
      <c r="N34" s="84">
        <f t="shared" si="0"/>
        <v>4</v>
      </c>
      <c r="O34" s="84">
        <f t="shared" si="1"/>
        <v>10</v>
      </c>
      <c r="P34" s="84" t="s">
        <v>161</v>
      </c>
      <c r="Q34" s="84" t="s">
        <v>162</v>
      </c>
      <c r="R34" s="1"/>
    </row>
    <row r="35" spans="1:18" s="5" customFormat="1" ht="32.25" customHeight="1" x14ac:dyDescent="0.25">
      <c r="A35" s="108">
        <v>27</v>
      </c>
      <c r="B35" s="113" t="s">
        <v>292</v>
      </c>
      <c r="C35" s="113" t="s">
        <v>191</v>
      </c>
      <c r="D35" s="113" t="s">
        <v>193</v>
      </c>
      <c r="E35" s="114" t="s">
        <v>164</v>
      </c>
      <c r="F35" s="117">
        <v>38853</v>
      </c>
      <c r="G35" s="114" t="s">
        <v>238</v>
      </c>
      <c r="H35" s="114">
        <v>10</v>
      </c>
      <c r="I35" s="114"/>
      <c r="J35" s="114">
        <v>0</v>
      </c>
      <c r="K35" s="114">
        <v>0</v>
      </c>
      <c r="L35" s="114">
        <v>1</v>
      </c>
      <c r="M35" s="114">
        <v>2</v>
      </c>
      <c r="N35" s="84">
        <f t="shared" si="0"/>
        <v>3</v>
      </c>
      <c r="O35" s="84">
        <f t="shared" si="1"/>
        <v>7.5</v>
      </c>
      <c r="P35" s="111" t="s">
        <v>129</v>
      </c>
      <c r="Q35" s="113" t="s">
        <v>239</v>
      </c>
      <c r="R35" s="1"/>
    </row>
    <row r="36" spans="1:18" s="5" customFormat="1" ht="21" customHeight="1" x14ac:dyDescent="0.25">
      <c r="A36" s="108">
        <v>28</v>
      </c>
      <c r="B36" s="84" t="s">
        <v>178</v>
      </c>
      <c r="C36" s="84" t="s">
        <v>179</v>
      </c>
      <c r="D36" s="84" t="s">
        <v>180</v>
      </c>
      <c r="E36" s="84" t="s">
        <v>159</v>
      </c>
      <c r="F36" s="105">
        <v>39027</v>
      </c>
      <c r="G36" s="84" t="s">
        <v>160</v>
      </c>
      <c r="H36" s="84">
        <v>10</v>
      </c>
      <c r="I36" s="84"/>
      <c r="J36" s="84">
        <v>1</v>
      </c>
      <c r="K36" s="84">
        <v>1</v>
      </c>
      <c r="L36" s="84">
        <v>1</v>
      </c>
      <c r="M36" s="84">
        <v>0</v>
      </c>
      <c r="N36" s="84">
        <f t="shared" si="0"/>
        <v>3</v>
      </c>
      <c r="O36" s="84">
        <f t="shared" si="1"/>
        <v>7.5</v>
      </c>
      <c r="P36" s="84" t="s">
        <v>161</v>
      </c>
      <c r="Q36" s="84" t="s">
        <v>162</v>
      </c>
      <c r="R36" s="1"/>
    </row>
    <row r="37" spans="1:18" s="5" customFormat="1" ht="30.75" customHeight="1" x14ac:dyDescent="0.25">
      <c r="A37" s="108">
        <v>29</v>
      </c>
      <c r="B37" s="113" t="s">
        <v>334</v>
      </c>
      <c r="C37" s="113" t="s">
        <v>291</v>
      </c>
      <c r="D37" s="113" t="s">
        <v>34</v>
      </c>
      <c r="E37" s="114" t="s">
        <v>159</v>
      </c>
      <c r="F37" s="117">
        <v>38936</v>
      </c>
      <c r="G37" s="114" t="s">
        <v>238</v>
      </c>
      <c r="H37" s="114">
        <v>10</v>
      </c>
      <c r="I37" s="114"/>
      <c r="J37" s="114">
        <v>2</v>
      </c>
      <c r="K37" s="114">
        <v>0</v>
      </c>
      <c r="L37" s="114">
        <v>0</v>
      </c>
      <c r="M37" s="114">
        <v>1</v>
      </c>
      <c r="N37" s="84">
        <f t="shared" si="0"/>
        <v>3</v>
      </c>
      <c r="O37" s="84">
        <f t="shared" si="1"/>
        <v>7.5</v>
      </c>
      <c r="P37" s="111" t="s">
        <v>129</v>
      </c>
      <c r="Q37" s="113" t="s">
        <v>239</v>
      </c>
      <c r="R37" s="1"/>
    </row>
    <row r="38" spans="1:18" s="5" customFormat="1" ht="30.75" customHeight="1" x14ac:dyDescent="0.25">
      <c r="A38" s="108">
        <v>30</v>
      </c>
      <c r="B38" s="106" t="s">
        <v>147</v>
      </c>
      <c r="C38" s="106" t="s">
        <v>96</v>
      </c>
      <c r="D38" s="106" t="s">
        <v>49</v>
      </c>
      <c r="E38" s="84" t="s">
        <v>127</v>
      </c>
      <c r="F38" s="65">
        <v>38993</v>
      </c>
      <c r="G38" s="84" t="s">
        <v>137</v>
      </c>
      <c r="H38" s="106" t="s">
        <v>148</v>
      </c>
      <c r="I38" s="106"/>
      <c r="J38" s="106">
        <v>0</v>
      </c>
      <c r="K38" s="106">
        <v>3</v>
      </c>
      <c r="L38" s="106">
        <v>0</v>
      </c>
      <c r="M38" s="106">
        <v>0</v>
      </c>
      <c r="N38" s="84">
        <f t="shared" si="0"/>
        <v>3</v>
      </c>
      <c r="O38" s="84">
        <f t="shared" si="1"/>
        <v>7.5</v>
      </c>
      <c r="P38" s="84" t="s">
        <v>129</v>
      </c>
      <c r="Q38" s="84" t="s">
        <v>130</v>
      </c>
      <c r="R38" s="1"/>
    </row>
    <row r="39" spans="1:18" s="5" customFormat="1" ht="18.75" customHeight="1" x14ac:dyDescent="0.25">
      <c r="A39" s="108">
        <v>31</v>
      </c>
      <c r="B39" s="106" t="s">
        <v>221</v>
      </c>
      <c r="C39" s="106" t="s">
        <v>222</v>
      </c>
      <c r="D39" s="106" t="s">
        <v>206</v>
      </c>
      <c r="E39" s="106" t="s">
        <v>159</v>
      </c>
      <c r="F39" s="65">
        <v>39168</v>
      </c>
      <c r="G39" s="84" t="s">
        <v>218</v>
      </c>
      <c r="H39" s="109">
        <v>10</v>
      </c>
      <c r="I39" s="109"/>
      <c r="J39" s="109">
        <v>2</v>
      </c>
      <c r="K39" s="109">
        <v>0</v>
      </c>
      <c r="L39" s="109">
        <v>1</v>
      </c>
      <c r="M39" s="109">
        <v>0</v>
      </c>
      <c r="N39" s="84">
        <f t="shared" si="0"/>
        <v>3</v>
      </c>
      <c r="O39" s="84">
        <f t="shared" si="1"/>
        <v>7.5</v>
      </c>
      <c r="P39" s="84" t="s">
        <v>198</v>
      </c>
      <c r="Q39" s="84" t="s">
        <v>209</v>
      </c>
      <c r="R39" s="1"/>
    </row>
    <row r="40" spans="1:18" s="5" customFormat="1" ht="21.75" customHeight="1" x14ac:dyDescent="0.25">
      <c r="A40" s="108">
        <v>32</v>
      </c>
      <c r="B40" s="106" t="s">
        <v>215</v>
      </c>
      <c r="C40" s="106" t="s">
        <v>216</v>
      </c>
      <c r="D40" s="106" t="s">
        <v>217</v>
      </c>
      <c r="E40" s="106" t="s">
        <v>159</v>
      </c>
      <c r="F40" s="65">
        <v>38911</v>
      </c>
      <c r="G40" s="84" t="s">
        <v>218</v>
      </c>
      <c r="H40" s="107">
        <v>10</v>
      </c>
      <c r="I40" s="107"/>
      <c r="J40" s="107">
        <v>2</v>
      </c>
      <c r="K40" s="107">
        <v>0</v>
      </c>
      <c r="L40" s="107">
        <v>1</v>
      </c>
      <c r="M40" s="107">
        <v>0</v>
      </c>
      <c r="N40" s="84">
        <f t="shared" si="0"/>
        <v>3</v>
      </c>
      <c r="O40" s="84">
        <f t="shared" si="1"/>
        <v>7.5</v>
      </c>
      <c r="P40" s="84" t="s">
        <v>198</v>
      </c>
      <c r="Q40" s="84" t="s">
        <v>219</v>
      </c>
      <c r="R40" s="1"/>
    </row>
    <row r="41" spans="1:18" s="5" customFormat="1" ht="48.75" customHeight="1" x14ac:dyDescent="0.25">
      <c r="A41" s="108">
        <v>33</v>
      </c>
      <c r="B41" s="113" t="s">
        <v>335</v>
      </c>
      <c r="C41" s="113" t="s">
        <v>36</v>
      </c>
      <c r="D41" s="113" t="s">
        <v>336</v>
      </c>
      <c r="E41" s="114" t="s">
        <v>164</v>
      </c>
      <c r="F41" s="117">
        <v>38979</v>
      </c>
      <c r="G41" s="114" t="s">
        <v>238</v>
      </c>
      <c r="H41" s="114">
        <v>10</v>
      </c>
      <c r="I41" s="114"/>
      <c r="J41" s="114">
        <v>2</v>
      </c>
      <c r="K41" s="114">
        <v>0</v>
      </c>
      <c r="L41" s="114">
        <v>0</v>
      </c>
      <c r="M41" s="114">
        <v>1</v>
      </c>
      <c r="N41" s="84">
        <f t="shared" si="0"/>
        <v>3</v>
      </c>
      <c r="O41" s="84">
        <f t="shared" si="1"/>
        <v>7.5</v>
      </c>
      <c r="P41" s="111" t="s">
        <v>129</v>
      </c>
      <c r="Q41" s="113" t="s">
        <v>239</v>
      </c>
      <c r="R41" s="1"/>
    </row>
    <row r="42" spans="1:18" s="5" customFormat="1" ht="36" customHeight="1" x14ac:dyDescent="0.25">
      <c r="A42" s="108">
        <v>34</v>
      </c>
      <c r="B42" s="168" t="s">
        <v>337</v>
      </c>
      <c r="C42" s="168" t="s">
        <v>338</v>
      </c>
      <c r="D42" s="168" t="s">
        <v>136</v>
      </c>
      <c r="E42" s="172" t="s">
        <v>159</v>
      </c>
      <c r="F42" s="175">
        <v>38761</v>
      </c>
      <c r="G42" s="172" t="s">
        <v>238</v>
      </c>
      <c r="H42" s="172">
        <v>10</v>
      </c>
      <c r="I42" s="172"/>
      <c r="J42" s="172">
        <v>2</v>
      </c>
      <c r="K42" s="172">
        <v>0</v>
      </c>
      <c r="L42" s="172">
        <v>0</v>
      </c>
      <c r="M42" s="172">
        <v>0</v>
      </c>
      <c r="N42" s="84">
        <f t="shared" si="0"/>
        <v>2</v>
      </c>
      <c r="O42" s="84">
        <f t="shared" si="1"/>
        <v>5</v>
      </c>
      <c r="P42" s="176" t="s">
        <v>129</v>
      </c>
      <c r="Q42" s="168" t="s">
        <v>239</v>
      </c>
      <c r="R42" s="1"/>
    </row>
    <row r="43" spans="1:18" s="5" customFormat="1" ht="18.75" customHeight="1" x14ac:dyDescent="0.25">
      <c r="A43" s="108">
        <v>35</v>
      </c>
      <c r="B43" s="167" t="s">
        <v>201</v>
      </c>
      <c r="C43" s="167" t="s">
        <v>353</v>
      </c>
      <c r="D43" s="167" t="s">
        <v>199</v>
      </c>
      <c r="E43" s="167" t="s">
        <v>134</v>
      </c>
      <c r="F43" s="177">
        <v>39060</v>
      </c>
      <c r="G43" s="115" t="s">
        <v>352</v>
      </c>
      <c r="H43" s="167">
        <v>10</v>
      </c>
      <c r="I43" s="167"/>
      <c r="J43" s="167">
        <v>0</v>
      </c>
      <c r="K43" s="167">
        <v>2</v>
      </c>
      <c r="L43" s="167">
        <v>0</v>
      </c>
      <c r="M43" s="167">
        <v>0</v>
      </c>
      <c r="N43" s="84">
        <f t="shared" si="0"/>
        <v>2</v>
      </c>
      <c r="O43" s="84">
        <f t="shared" si="1"/>
        <v>5</v>
      </c>
      <c r="P43" s="115" t="s">
        <v>129</v>
      </c>
      <c r="Q43" s="167" t="s">
        <v>354</v>
      </c>
      <c r="R43" s="1"/>
    </row>
    <row r="44" spans="1:18" s="5" customFormat="1" ht="47.25" x14ac:dyDescent="0.25">
      <c r="A44" s="108">
        <v>36</v>
      </c>
      <c r="B44" s="113" t="s">
        <v>322</v>
      </c>
      <c r="C44" s="113" t="s">
        <v>323</v>
      </c>
      <c r="D44" s="113" t="s">
        <v>324</v>
      </c>
      <c r="E44" s="114" t="s">
        <v>164</v>
      </c>
      <c r="F44" s="117">
        <v>38757</v>
      </c>
      <c r="G44" s="114" t="s">
        <v>238</v>
      </c>
      <c r="H44" s="114">
        <v>10</v>
      </c>
      <c r="I44" s="114"/>
      <c r="J44" s="114">
        <v>0</v>
      </c>
      <c r="K44" s="114">
        <v>0</v>
      </c>
      <c r="L44" s="114">
        <v>1</v>
      </c>
      <c r="M44" s="114">
        <v>1</v>
      </c>
      <c r="N44" s="84">
        <f t="shared" si="0"/>
        <v>2</v>
      </c>
      <c r="O44" s="84">
        <f t="shared" si="1"/>
        <v>5</v>
      </c>
      <c r="P44" s="111" t="s">
        <v>129</v>
      </c>
      <c r="Q44" s="113" t="s">
        <v>239</v>
      </c>
      <c r="R44" s="1"/>
    </row>
    <row r="45" spans="1:18" s="5" customFormat="1" ht="15.75" x14ac:dyDescent="0.25">
      <c r="A45" s="108">
        <v>37</v>
      </c>
      <c r="B45" s="84" t="s">
        <v>181</v>
      </c>
      <c r="C45" s="84" t="s">
        <v>48</v>
      </c>
      <c r="D45" s="84" t="s">
        <v>54</v>
      </c>
      <c r="E45" s="84" t="s">
        <v>159</v>
      </c>
      <c r="F45" s="105">
        <v>39069</v>
      </c>
      <c r="G45" s="84" t="s">
        <v>160</v>
      </c>
      <c r="H45" s="84">
        <v>10</v>
      </c>
      <c r="I45" s="84"/>
      <c r="J45" s="84">
        <v>0</v>
      </c>
      <c r="K45" s="84">
        <v>0</v>
      </c>
      <c r="L45" s="84">
        <v>0</v>
      </c>
      <c r="M45" s="84">
        <v>1</v>
      </c>
      <c r="N45" s="84">
        <f t="shared" si="0"/>
        <v>1</v>
      </c>
      <c r="O45" s="84">
        <f t="shared" si="1"/>
        <v>2.5</v>
      </c>
      <c r="P45" s="84" t="s">
        <v>161</v>
      </c>
      <c r="Q45" s="84" t="s">
        <v>162</v>
      </c>
      <c r="R45" s="1"/>
    </row>
    <row r="46" spans="1:18" s="5" customFormat="1" ht="19.5" customHeight="1" x14ac:dyDescent="0.25">
      <c r="A46" s="108">
        <v>38</v>
      </c>
      <c r="B46" s="106" t="s">
        <v>68</v>
      </c>
      <c r="C46" s="106" t="s">
        <v>89</v>
      </c>
      <c r="D46" s="106" t="s">
        <v>220</v>
      </c>
      <c r="E46" s="106" t="s">
        <v>159</v>
      </c>
      <c r="F46" s="65">
        <v>38883</v>
      </c>
      <c r="G46" s="84" t="s">
        <v>218</v>
      </c>
      <c r="H46" s="109">
        <v>10</v>
      </c>
      <c r="I46" s="109"/>
      <c r="J46" s="109">
        <v>0</v>
      </c>
      <c r="K46" s="109">
        <v>1</v>
      </c>
      <c r="L46" s="109">
        <v>0</v>
      </c>
      <c r="M46" s="109">
        <v>0</v>
      </c>
      <c r="N46" s="84">
        <f t="shared" si="0"/>
        <v>1</v>
      </c>
      <c r="O46" s="84">
        <f t="shared" si="1"/>
        <v>2.5</v>
      </c>
      <c r="P46" s="84" t="s">
        <v>198</v>
      </c>
      <c r="Q46" s="84" t="s">
        <v>209</v>
      </c>
      <c r="R46" s="1"/>
    </row>
    <row r="47" spans="1:18" s="5" customFormat="1" ht="15.75" x14ac:dyDescent="0.25">
      <c r="F47" s="152"/>
      <c r="G47" s="152"/>
      <c r="Q47" s="1"/>
    </row>
    <row r="48" spans="1:18" s="5" customFormat="1" ht="15.75" x14ac:dyDescent="0.25">
      <c r="F48" s="153"/>
      <c r="G48" s="153"/>
      <c r="Q48" s="1"/>
    </row>
    <row r="49" spans="1:20" s="5" customFormat="1" ht="20.25" customHeight="1" x14ac:dyDescent="0.25">
      <c r="A49" s="1"/>
      <c r="B49" s="1"/>
      <c r="C49" s="1"/>
      <c r="D49" s="198" t="s">
        <v>412</v>
      </c>
      <c r="E49" s="198"/>
      <c r="F49" s="198"/>
      <c r="G49" s="198"/>
      <c r="Q49" s="1"/>
    </row>
    <row r="50" spans="1:20" s="5" customFormat="1" ht="20.25" customHeight="1" x14ac:dyDescent="0.25">
      <c r="A50"/>
      <c r="B50"/>
      <c r="C50"/>
      <c r="D50"/>
      <c r="E50"/>
      <c r="F50"/>
      <c r="G50" t="s">
        <v>414</v>
      </c>
      <c r="Q50" s="1"/>
    </row>
    <row r="51" spans="1:20" s="5" customFormat="1" ht="19.5" customHeight="1" x14ac:dyDescent="0.25">
      <c r="A51"/>
      <c r="B51"/>
      <c r="C51"/>
      <c r="D51"/>
      <c r="E51"/>
      <c r="F51"/>
      <c r="G51" t="s">
        <v>420</v>
      </c>
      <c r="Q51" s="1"/>
    </row>
    <row r="52" spans="1:20" s="5" customFormat="1" ht="22.5" customHeight="1" x14ac:dyDescent="0.25">
      <c r="A52"/>
      <c r="B52"/>
      <c r="C52"/>
      <c r="D52" s="1"/>
      <c r="E52" s="1"/>
      <c r="F52" s="1"/>
      <c r="G52" s="1"/>
      <c r="H52"/>
      <c r="I52"/>
      <c r="J52"/>
      <c r="K52"/>
      <c r="L52"/>
      <c r="M52"/>
      <c r="N52"/>
      <c r="O52"/>
      <c r="P52" s="24"/>
    </row>
    <row r="53" spans="1:20" s="5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 s="24"/>
    </row>
    <row r="54" spans="1:20" s="5" customFormat="1" ht="18" customHeigh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 s="24"/>
    </row>
    <row r="55" spans="1:20" s="5" customFormat="1" ht="15.75" x14ac:dyDescent="0.25">
      <c r="A55" s="1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 s="24"/>
    </row>
    <row r="56" spans="1:20" s="5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24"/>
    </row>
    <row r="57" spans="1:20" s="5" customFormat="1" ht="23.2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 s="24"/>
    </row>
    <row r="58" spans="1:20" s="5" customFormat="1" ht="26.2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 s="24"/>
      <c r="R58" s="24"/>
      <c r="S58"/>
    </row>
    <row r="59" spans="1:20" s="5" customFormat="1" ht="21.7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 s="24"/>
      <c r="R59" s="24"/>
      <c r="S59"/>
      <c r="T59" s="12"/>
    </row>
    <row r="60" spans="1:20" s="5" customFormat="1" ht="33.7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 s="24"/>
      <c r="R60" s="24"/>
      <c r="S60"/>
      <c r="T60" s="12"/>
    </row>
    <row r="61" spans="1:20" s="5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 s="24"/>
      <c r="R61" s="24"/>
      <c r="S61"/>
      <c r="T61" s="12"/>
    </row>
  </sheetData>
  <sortState ref="B9:Q46">
    <sortCondition descending="1" ref="N9:N46"/>
  </sortState>
  <mergeCells count="21">
    <mergeCell ref="D49:G49"/>
    <mergeCell ref="B1:T1"/>
    <mergeCell ref="B3:T3"/>
    <mergeCell ref="B2:T2"/>
    <mergeCell ref="B5:F5"/>
    <mergeCell ref="G5:P5"/>
    <mergeCell ref="Q5:R5"/>
    <mergeCell ref="Q6:Q8"/>
    <mergeCell ref="F6:F8"/>
    <mergeCell ref="G6:G8"/>
    <mergeCell ref="H6:H8"/>
    <mergeCell ref="P6:P8"/>
    <mergeCell ref="J6:M6"/>
    <mergeCell ref="I6:I8"/>
    <mergeCell ref="N6:N8"/>
    <mergeCell ref="O6:O8"/>
    <mergeCell ref="A6:A8"/>
    <mergeCell ref="B6:B8"/>
    <mergeCell ref="C6:C8"/>
    <mergeCell ref="D6:D8"/>
    <mergeCell ref="E6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4" zoomScale="80" zoomScaleNormal="80" workbookViewId="0">
      <selection activeCell="P24" sqref="P24"/>
    </sheetView>
  </sheetViews>
  <sheetFormatPr defaultRowHeight="15" x14ac:dyDescent="0.25"/>
  <cols>
    <col min="1" max="1" width="4.28515625" customWidth="1"/>
    <col min="2" max="2" width="12.7109375" customWidth="1"/>
    <col min="3" max="3" width="11.85546875" customWidth="1"/>
    <col min="4" max="4" width="16.5703125" customWidth="1"/>
    <col min="5" max="5" width="12.42578125" customWidth="1"/>
    <col min="6" max="6" width="16.140625" customWidth="1"/>
    <col min="7" max="7" width="58.140625" customWidth="1"/>
    <col min="8" max="15" width="7.85546875" customWidth="1"/>
    <col min="16" max="16" width="14.42578125" customWidth="1"/>
    <col min="17" max="17" width="36.42578125" customWidth="1"/>
    <col min="18" max="18" width="0.28515625" customWidth="1"/>
    <col min="19" max="19" width="45.85546875" hidden="1" customWidth="1"/>
    <col min="20" max="20" width="8.140625" customWidth="1"/>
  </cols>
  <sheetData>
    <row r="1" spans="1:20" ht="15.75" x14ac:dyDescent="0.25">
      <c r="A1" s="1"/>
      <c r="B1" s="201" t="s">
        <v>0</v>
      </c>
      <c r="C1" s="201"/>
      <c r="D1" s="201"/>
      <c r="E1" s="202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15.75" customHeight="1" x14ac:dyDescent="0.25">
      <c r="A2" s="1"/>
      <c r="B2" s="201" t="s">
        <v>78</v>
      </c>
      <c r="C2" s="201"/>
      <c r="D2" s="201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1:20" ht="15.75" customHeight="1" x14ac:dyDescent="0.25">
      <c r="A3" s="1"/>
      <c r="B3" s="201" t="s">
        <v>81</v>
      </c>
      <c r="C3" s="201"/>
      <c r="D3" s="201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5" spans="1:20" ht="15.75" x14ac:dyDescent="0.25">
      <c r="A5" s="1"/>
      <c r="B5" s="226"/>
      <c r="C5" s="226"/>
      <c r="D5" s="226"/>
      <c r="E5" s="232"/>
      <c r="F5" s="232"/>
      <c r="G5" s="226" t="s">
        <v>410</v>
      </c>
      <c r="H5" s="226"/>
      <c r="I5" s="226"/>
      <c r="J5" s="226"/>
      <c r="K5" s="226"/>
      <c r="L5" s="226"/>
      <c r="M5" s="226"/>
      <c r="N5" s="226"/>
      <c r="O5" s="226"/>
      <c r="P5" s="233"/>
      <c r="Q5" s="234"/>
      <c r="R5" s="234"/>
      <c r="S5" s="234"/>
      <c r="T5" s="7"/>
    </row>
    <row r="6" spans="1:20" ht="15.75" customHeight="1" x14ac:dyDescent="0.25">
      <c r="A6" s="213" t="s">
        <v>1</v>
      </c>
      <c r="B6" s="213" t="s">
        <v>9</v>
      </c>
      <c r="C6" s="213" t="s">
        <v>7</v>
      </c>
      <c r="D6" s="213" t="s">
        <v>8</v>
      </c>
      <c r="E6" s="213" t="s">
        <v>10</v>
      </c>
      <c r="F6" s="213" t="s">
        <v>2</v>
      </c>
      <c r="G6" s="213" t="s">
        <v>26</v>
      </c>
      <c r="H6" s="213" t="s">
        <v>13</v>
      </c>
      <c r="I6" s="220" t="s">
        <v>399</v>
      </c>
      <c r="J6" s="223" t="s">
        <v>404</v>
      </c>
      <c r="K6" s="224"/>
      <c r="L6" s="224"/>
      <c r="M6" s="225"/>
      <c r="N6" s="220" t="s">
        <v>401</v>
      </c>
      <c r="O6" s="220" t="s">
        <v>402</v>
      </c>
      <c r="P6" s="213" t="s">
        <v>140</v>
      </c>
      <c r="Q6" s="213" t="s">
        <v>14</v>
      </c>
      <c r="R6" s="9"/>
    </row>
    <row r="7" spans="1:20" ht="15.75" customHeight="1" x14ac:dyDescent="0.25">
      <c r="A7" s="213"/>
      <c r="B7" s="213"/>
      <c r="C7" s="213"/>
      <c r="D7" s="213"/>
      <c r="E7" s="213"/>
      <c r="F7" s="213"/>
      <c r="G7" s="213"/>
      <c r="H7" s="213"/>
      <c r="I7" s="221"/>
      <c r="J7" s="64">
        <v>1</v>
      </c>
      <c r="K7" s="64">
        <v>2</v>
      </c>
      <c r="L7" s="64">
        <v>3</v>
      </c>
      <c r="M7" s="64">
        <v>4</v>
      </c>
      <c r="N7" s="221"/>
      <c r="O7" s="221"/>
      <c r="P7" s="213"/>
      <c r="Q7" s="213"/>
      <c r="R7" s="9"/>
    </row>
    <row r="8" spans="1:20" ht="15" customHeight="1" x14ac:dyDescent="0.25">
      <c r="A8" s="213"/>
      <c r="B8" s="213"/>
      <c r="C8" s="213"/>
      <c r="D8" s="213"/>
      <c r="E8" s="213"/>
      <c r="F8" s="213"/>
      <c r="G8" s="213"/>
      <c r="H8" s="213"/>
      <c r="I8" s="222"/>
      <c r="J8" s="64"/>
      <c r="K8" s="64"/>
      <c r="L8" s="64"/>
      <c r="M8" s="64"/>
      <c r="N8" s="222"/>
      <c r="O8" s="222"/>
      <c r="P8" s="213"/>
      <c r="Q8" s="220"/>
      <c r="R8" s="9"/>
    </row>
    <row r="9" spans="1:20" s="11" customFormat="1" ht="19.5" customHeight="1" x14ac:dyDescent="0.25">
      <c r="A9" s="44">
        <v>1</v>
      </c>
      <c r="B9" s="57" t="s">
        <v>211</v>
      </c>
      <c r="C9" s="57" t="s">
        <v>212</v>
      </c>
      <c r="D9" s="57" t="s">
        <v>213</v>
      </c>
      <c r="E9" s="57" t="s">
        <v>12</v>
      </c>
      <c r="F9" s="88">
        <v>38531</v>
      </c>
      <c r="G9" s="66" t="s">
        <v>207</v>
      </c>
      <c r="H9" s="83">
        <v>11</v>
      </c>
      <c r="I9" s="83"/>
      <c r="J9" s="74">
        <v>8</v>
      </c>
      <c r="K9" s="74">
        <v>10</v>
      </c>
      <c r="L9" s="74">
        <v>2</v>
      </c>
      <c r="M9" s="74">
        <v>10</v>
      </c>
      <c r="N9" s="83">
        <f t="shared" ref="N9:N23" si="0">J9+K9+L9+M9</f>
        <v>30</v>
      </c>
      <c r="O9" s="83">
        <f t="shared" ref="O9:O23" si="1">N9/40*100</f>
        <v>75</v>
      </c>
      <c r="P9" s="131" t="s">
        <v>198</v>
      </c>
      <c r="Q9" s="80" t="s">
        <v>214</v>
      </c>
      <c r="R9" s="133"/>
    </row>
    <row r="10" spans="1:20" s="11" customFormat="1" ht="38.25" customHeight="1" x14ac:dyDescent="0.25">
      <c r="A10" s="35">
        <v>2</v>
      </c>
      <c r="B10" s="136" t="s">
        <v>345</v>
      </c>
      <c r="C10" s="136" t="s">
        <v>346</v>
      </c>
      <c r="D10" s="136" t="s">
        <v>347</v>
      </c>
      <c r="E10" s="69" t="s">
        <v>12</v>
      </c>
      <c r="F10" s="137" t="s">
        <v>348</v>
      </c>
      <c r="G10" s="71" t="s">
        <v>238</v>
      </c>
      <c r="H10" s="69">
        <v>11</v>
      </c>
      <c r="I10" s="69"/>
      <c r="J10" s="122">
        <v>5</v>
      </c>
      <c r="K10" s="122">
        <v>10</v>
      </c>
      <c r="L10" s="122">
        <v>2</v>
      </c>
      <c r="M10" s="122">
        <v>10</v>
      </c>
      <c r="N10" s="83">
        <f t="shared" si="0"/>
        <v>27</v>
      </c>
      <c r="O10" s="83">
        <f t="shared" si="1"/>
        <v>67.5</v>
      </c>
      <c r="P10" s="131" t="s">
        <v>198</v>
      </c>
      <c r="Q10" s="136" t="s">
        <v>298</v>
      </c>
      <c r="R10" s="133"/>
    </row>
    <row r="11" spans="1:20" s="11" customFormat="1" ht="18" customHeight="1" x14ac:dyDescent="0.25">
      <c r="A11" s="44">
        <v>3</v>
      </c>
      <c r="B11" s="89" t="s">
        <v>122</v>
      </c>
      <c r="C11" s="89" t="s">
        <v>123</v>
      </c>
      <c r="D11" s="89" t="s">
        <v>124</v>
      </c>
      <c r="E11" s="122" t="s">
        <v>12</v>
      </c>
      <c r="F11" s="79">
        <v>38603</v>
      </c>
      <c r="G11" s="125" t="s">
        <v>3</v>
      </c>
      <c r="H11" s="122">
        <v>11</v>
      </c>
      <c r="I11" s="122"/>
      <c r="J11" s="122">
        <v>0</v>
      </c>
      <c r="K11" s="122">
        <v>10</v>
      </c>
      <c r="L11" s="122">
        <v>0</v>
      </c>
      <c r="M11" s="122">
        <v>10</v>
      </c>
      <c r="N11" s="83">
        <f t="shared" si="0"/>
        <v>20</v>
      </c>
      <c r="O11" s="83">
        <f t="shared" si="1"/>
        <v>50</v>
      </c>
      <c r="P11" s="131" t="s">
        <v>198</v>
      </c>
      <c r="Q11" s="136" t="s">
        <v>4</v>
      </c>
      <c r="R11" s="133"/>
    </row>
    <row r="12" spans="1:20" s="11" customFormat="1" ht="19.5" customHeight="1" x14ac:dyDescent="0.25">
      <c r="A12" s="44">
        <v>4</v>
      </c>
      <c r="B12" s="80" t="s">
        <v>227</v>
      </c>
      <c r="C12" s="80" t="s">
        <v>39</v>
      </c>
      <c r="D12" s="80" t="s">
        <v>228</v>
      </c>
      <c r="E12" s="129" t="s">
        <v>12</v>
      </c>
      <c r="F12" s="82">
        <v>38441</v>
      </c>
      <c r="G12" s="126" t="s">
        <v>229</v>
      </c>
      <c r="H12" s="129">
        <v>11</v>
      </c>
      <c r="I12" s="69"/>
      <c r="J12" s="122">
        <v>1</v>
      </c>
      <c r="K12" s="122">
        <v>10</v>
      </c>
      <c r="L12" s="122">
        <v>1</v>
      </c>
      <c r="M12" s="122">
        <v>1</v>
      </c>
      <c r="N12" s="83">
        <f t="shared" si="0"/>
        <v>13</v>
      </c>
      <c r="O12" s="83">
        <f t="shared" si="1"/>
        <v>32.5</v>
      </c>
      <c r="P12" s="131" t="s">
        <v>198</v>
      </c>
      <c r="Q12" s="136" t="s">
        <v>427</v>
      </c>
      <c r="R12" s="133"/>
    </row>
    <row r="13" spans="1:20" s="11" customFormat="1" ht="21" customHeight="1" x14ac:dyDescent="0.25">
      <c r="A13" s="35">
        <v>5</v>
      </c>
      <c r="B13" s="136" t="s">
        <v>290</v>
      </c>
      <c r="C13" s="138" t="s">
        <v>343</v>
      </c>
      <c r="D13" s="138" t="s">
        <v>204</v>
      </c>
      <c r="E13" s="124" t="s">
        <v>12</v>
      </c>
      <c r="F13" s="137" t="s">
        <v>344</v>
      </c>
      <c r="G13" s="127" t="s">
        <v>238</v>
      </c>
      <c r="H13" s="130">
        <v>11</v>
      </c>
      <c r="I13" s="75"/>
      <c r="J13" s="123">
        <v>6</v>
      </c>
      <c r="K13" s="123">
        <v>1</v>
      </c>
      <c r="L13" s="123">
        <v>0</v>
      </c>
      <c r="M13" s="123">
        <v>4</v>
      </c>
      <c r="N13" s="83">
        <f t="shared" si="0"/>
        <v>11</v>
      </c>
      <c r="O13" s="83">
        <f t="shared" si="1"/>
        <v>27.500000000000004</v>
      </c>
      <c r="P13" s="132" t="s">
        <v>295</v>
      </c>
      <c r="Q13" s="80" t="s">
        <v>298</v>
      </c>
      <c r="R13" s="133"/>
    </row>
    <row r="14" spans="1:20" ht="18" customHeight="1" x14ac:dyDescent="0.25">
      <c r="A14" s="44">
        <v>6</v>
      </c>
      <c r="B14" s="57" t="s">
        <v>154</v>
      </c>
      <c r="C14" s="57" t="s">
        <v>155</v>
      </c>
      <c r="D14" s="57" t="s">
        <v>156</v>
      </c>
      <c r="E14" s="80" t="s">
        <v>12</v>
      </c>
      <c r="F14" s="58">
        <v>38433</v>
      </c>
      <c r="G14" s="67" t="s">
        <v>137</v>
      </c>
      <c r="H14" s="57" t="s">
        <v>153</v>
      </c>
      <c r="I14" s="57"/>
      <c r="J14" s="57">
        <v>0</v>
      </c>
      <c r="K14" s="57">
        <v>1</v>
      </c>
      <c r="L14" s="57">
        <v>3</v>
      </c>
      <c r="M14" s="57">
        <v>7</v>
      </c>
      <c r="N14" s="83">
        <f t="shared" si="0"/>
        <v>11</v>
      </c>
      <c r="O14" s="83">
        <f t="shared" si="1"/>
        <v>27.500000000000004</v>
      </c>
      <c r="P14" s="132" t="s">
        <v>295</v>
      </c>
      <c r="Q14" s="74" t="s">
        <v>139</v>
      </c>
      <c r="R14" s="120"/>
    </row>
    <row r="15" spans="1:20" ht="18" customHeight="1" x14ac:dyDescent="0.25">
      <c r="A15" s="44">
        <v>7</v>
      </c>
      <c r="B15" s="136" t="s">
        <v>335</v>
      </c>
      <c r="C15" s="136" t="s">
        <v>349</v>
      </c>
      <c r="D15" s="136" t="s">
        <v>350</v>
      </c>
      <c r="E15" s="86" t="s">
        <v>11</v>
      </c>
      <c r="F15" s="137" t="s">
        <v>351</v>
      </c>
      <c r="G15" s="85" t="s">
        <v>238</v>
      </c>
      <c r="H15" s="86">
        <v>11</v>
      </c>
      <c r="I15" s="86"/>
      <c r="J15" s="86">
        <v>1</v>
      </c>
      <c r="K15" s="86">
        <v>1</v>
      </c>
      <c r="L15" s="86">
        <v>4</v>
      </c>
      <c r="M15" s="86">
        <v>2</v>
      </c>
      <c r="N15" s="83">
        <f t="shared" si="0"/>
        <v>8</v>
      </c>
      <c r="O15" s="83">
        <f t="shared" si="1"/>
        <v>20</v>
      </c>
      <c r="P15" s="132" t="s">
        <v>295</v>
      </c>
      <c r="Q15" s="74" t="s">
        <v>298</v>
      </c>
      <c r="R15" s="120"/>
    </row>
    <row r="16" spans="1:20" ht="16.5" customHeight="1" x14ac:dyDescent="0.25">
      <c r="A16" s="35">
        <v>8</v>
      </c>
      <c r="B16" s="60" t="s">
        <v>5</v>
      </c>
      <c r="C16" s="78" t="s">
        <v>91</v>
      </c>
      <c r="D16" s="60" t="s">
        <v>114</v>
      </c>
      <c r="E16" s="74" t="s">
        <v>11</v>
      </c>
      <c r="F16" s="78">
        <v>38816</v>
      </c>
      <c r="G16" s="73" t="s">
        <v>3</v>
      </c>
      <c r="H16" s="74">
        <v>11</v>
      </c>
      <c r="I16" s="74"/>
      <c r="J16" s="86">
        <v>0</v>
      </c>
      <c r="K16" s="86">
        <v>3</v>
      </c>
      <c r="L16" s="86">
        <v>0</v>
      </c>
      <c r="M16" s="86">
        <v>0</v>
      </c>
      <c r="N16" s="83">
        <f t="shared" si="0"/>
        <v>3</v>
      </c>
      <c r="O16" s="83">
        <f t="shared" si="1"/>
        <v>7.5</v>
      </c>
      <c r="P16" s="132" t="s">
        <v>295</v>
      </c>
      <c r="Q16" s="74" t="s">
        <v>4</v>
      </c>
      <c r="R16" s="120"/>
    </row>
    <row r="17" spans="1:18" ht="18.75" customHeight="1" x14ac:dyDescent="0.25">
      <c r="A17" s="36">
        <v>9</v>
      </c>
      <c r="B17" s="60" t="s">
        <v>117</v>
      </c>
      <c r="C17" s="78" t="s">
        <v>118</v>
      </c>
      <c r="D17" s="60" t="s">
        <v>119</v>
      </c>
      <c r="E17" s="74" t="s">
        <v>12</v>
      </c>
      <c r="F17" s="78">
        <v>38637</v>
      </c>
      <c r="G17" s="73" t="s">
        <v>3</v>
      </c>
      <c r="H17" s="74">
        <v>11</v>
      </c>
      <c r="I17" s="74"/>
      <c r="J17" s="86">
        <v>0</v>
      </c>
      <c r="K17" s="86">
        <v>3</v>
      </c>
      <c r="L17" s="86">
        <v>0</v>
      </c>
      <c r="M17" s="86">
        <v>0</v>
      </c>
      <c r="N17" s="83">
        <f t="shared" si="0"/>
        <v>3</v>
      </c>
      <c r="O17" s="83">
        <f t="shared" si="1"/>
        <v>7.5</v>
      </c>
      <c r="P17" s="132" t="s">
        <v>295</v>
      </c>
      <c r="Q17" s="74" t="s">
        <v>4</v>
      </c>
      <c r="R17" s="48" t="s">
        <v>240</v>
      </c>
    </row>
    <row r="18" spans="1:18" ht="15" customHeight="1" x14ac:dyDescent="0.25">
      <c r="A18" s="36">
        <v>10</v>
      </c>
      <c r="B18" s="57" t="s">
        <v>150</v>
      </c>
      <c r="C18" s="57" t="s">
        <v>151</v>
      </c>
      <c r="D18" s="57" t="s">
        <v>152</v>
      </c>
      <c r="E18" s="80" t="s">
        <v>12</v>
      </c>
      <c r="F18" s="58">
        <v>38729</v>
      </c>
      <c r="G18" s="67" t="s">
        <v>137</v>
      </c>
      <c r="H18" s="57" t="s">
        <v>153</v>
      </c>
      <c r="I18" s="57"/>
      <c r="J18" s="57">
        <v>0</v>
      </c>
      <c r="K18" s="57">
        <v>2</v>
      </c>
      <c r="L18" s="57">
        <v>1</v>
      </c>
      <c r="M18" s="57">
        <v>0</v>
      </c>
      <c r="N18" s="83">
        <f t="shared" si="0"/>
        <v>3</v>
      </c>
      <c r="O18" s="83">
        <f t="shared" si="1"/>
        <v>7.5</v>
      </c>
      <c r="P18" s="132" t="s">
        <v>295</v>
      </c>
      <c r="Q18" s="74" t="s">
        <v>139</v>
      </c>
      <c r="R18" s="49" t="s">
        <v>246</v>
      </c>
    </row>
    <row r="19" spans="1:18" ht="17.25" customHeight="1" x14ac:dyDescent="0.25">
      <c r="A19" s="44">
        <v>11</v>
      </c>
      <c r="B19" s="76" t="s">
        <v>368</v>
      </c>
      <c r="C19" s="60" t="s">
        <v>369</v>
      </c>
      <c r="D19" s="60" t="s">
        <v>167</v>
      </c>
      <c r="E19" s="76" t="s">
        <v>11</v>
      </c>
      <c r="F19" s="78">
        <v>38571</v>
      </c>
      <c r="G19" s="39" t="s">
        <v>366</v>
      </c>
      <c r="H19" s="60">
        <v>11</v>
      </c>
      <c r="I19" s="60"/>
      <c r="J19" s="60">
        <v>0</v>
      </c>
      <c r="K19" s="60">
        <v>1</v>
      </c>
      <c r="L19" s="60">
        <v>1</v>
      </c>
      <c r="M19" s="60">
        <v>0</v>
      </c>
      <c r="N19" s="83">
        <f t="shared" si="0"/>
        <v>2</v>
      </c>
      <c r="O19" s="83">
        <f t="shared" si="1"/>
        <v>5</v>
      </c>
      <c r="P19" s="132" t="s">
        <v>295</v>
      </c>
      <c r="Q19" s="80" t="s">
        <v>367</v>
      </c>
      <c r="R19" s="49" t="s">
        <v>246</v>
      </c>
    </row>
    <row r="20" spans="1:18" ht="18.75" customHeight="1" x14ac:dyDescent="0.25">
      <c r="A20" s="35">
        <v>12</v>
      </c>
      <c r="B20" s="60" t="s">
        <v>113</v>
      </c>
      <c r="C20" s="78" t="s">
        <v>60</v>
      </c>
      <c r="D20" s="60" t="s">
        <v>24</v>
      </c>
      <c r="E20" s="74" t="s">
        <v>12</v>
      </c>
      <c r="F20" s="78">
        <v>38533</v>
      </c>
      <c r="G20" s="73" t="s">
        <v>3</v>
      </c>
      <c r="H20" s="74">
        <v>11</v>
      </c>
      <c r="I20" s="74"/>
      <c r="J20" s="83">
        <v>0</v>
      </c>
      <c r="K20" s="83">
        <v>1</v>
      </c>
      <c r="L20" s="83">
        <v>0</v>
      </c>
      <c r="M20" s="83">
        <v>0</v>
      </c>
      <c r="N20" s="83">
        <f t="shared" si="0"/>
        <v>1</v>
      </c>
      <c r="O20" s="83">
        <f t="shared" si="1"/>
        <v>2.5</v>
      </c>
      <c r="P20" s="132" t="s">
        <v>295</v>
      </c>
      <c r="Q20" s="80" t="s">
        <v>4</v>
      </c>
      <c r="R20" s="52" t="s">
        <v>269</v>
      </c>
    </row>
    <row r="21" spans="1:18" ht="15.75" customHeight="1" x14ac:dyDescent="0.25">
      <c r="A21" s="44">
        <v>13</v>
      </c>
      <c r="B21" s="60" t="s">
        <v>6</v>
      </c>
      <c r="C21" s="78" t="s">
        <v>120</v>
      </c>
      <c r="D21" s="60" t="s">
        <v>101</v>
      </c>
      <c r="E21" s="74" t="s">
        <v>12</v>
      </c>
      <c r="F21" s="78">
        <v>38511</v>
      </c>
      <c r="G21" s="73" t="s">
        <v>3</v>
      </c>
      <c r="H21" s="74">
        <v>11</v>
      </c>
      <c r="I21" s="74"/>
      <c r="J21" s="86">
        <v>0</v>
      </c>
      <c r="K21" s="86">
        <v>0</v>
      </c>
      <c r="L21" s="86">
        <v>0</v>
      </c>
      <c r="M21" s="86">
        <v>0</v>
      </c>
      <c r="N21" s="83">
        <f t="shared" si="0"/>
        <v>0</v>
      </c>
      <c r="O21" s="83">
        <f t="shared" si="1"/>
        <v>0</v>
      </c>
      <c r="P21" s="132" t="s">
        <v>295</v>
      </c>
      <c r="Q21" s="57" t="s">
        <v>4</v>
      </c>
      <c r="R21" s="120"/>
    </row>
    <row r="22" spans="1:18" s="11" customFormat="1" ht="14.25" customHeight="1" x14ac:dyDescent="0.25">
      <c r="A22" s="44">
        <v>14</v>
      </c>
      <c r="B22" s="57" t="s">
        <v>355</v>
      </c>
      <c r="C22" s="139" t="s">
        <v>356</v>
      </c>
      <c r="D22" s="128" t="s">
        <v>176</v>
      </c>
      <c r="E22" s="128" t="s">
        <v>12</v>
      </c>
      <c r="F22" s="140">
        <v>38534</v>
      </c>
      <c r="G22" s="135" t="s">
        <v>352</v>
      </c>
      <c r="H22" s="128">
        <v>11</v>
      </c>
      <c r="I22" s="128"/>
      <c r="J22" s="128">
        <v>0</v>
      </c>
      <c r="K22" s="128">
        <v>0</v>
      </c>
      <c r="L22" s="128">
        <v>0</v>
      </c>
      <c r="M22" s="128">
        <v>0</v>
      </c>
      <c r="N22" s="83">
        <f t="shared" si="0"/>
        <v>0</v>
      </c>
      <c r="O22" s="83">
        <f t="shared" si="1"/>
        <v>0</v>
      </c>
      <c r="P22" s="145" t="s">
        <v>411</v>
      </c>
      <c r="Q22" s="76" t="s">
        <v>354</v>
      </c>
      <c r="R22" s="134"/>
    </row>
    <row r="23" spans="1:18" ht="19.5" customHeight="1" x14ac:dyDescent="0.25">
      <c r="A23" s="35">
        <v>15</v>
      </c>
      <c r="B23" s="76" t="s">
        <v>370</v>
      </c>
      <c r="C23" s="146" t="s">
        <v>371</v>
      </c>
      <c r="D23" s="147" t="s">
        <v>372</v>
      </c>
      <c r="E23" s="148" t="s">
        <v>12</v>
      </c>
      <c r="F23" s="149">
        <v>38675</v>
      </c>
      <c r="G23" s="150" t="s">
        <v>366</v>
      </c>
      <c r="H23" s="147">
        <v>11</v>
      </c>
      <c r="I23" s="147"/>
      <c r="J23" s="147">
        <v>0</v>
      </c>
      <c r="K23" s="147">
        <v>0</v>
      </c>
      <c r="L23" s="147">
        <v>0</v>
      </c>
      <c r="M23" s="147">
        <v>0</v>
      </c>
      <c r="N23" s="83">
        <f t="shared" si="0"/>
        <v>0</v>
      </c>
      <c r="O23" s="83">
        <f t="shared" si="1"/>
        <v>0</v>
      </c>
      <c r="P23" s="145" t="s">
        <v>411</v>
      </c>
      <c r="Q23" s="76" t="s">
        <v>367</v>
      </c>
      <c r="R23" s="120"/>
    </row>
    <row r="24" spans="1:18" ht="18.75" customHeight="1" x14ac:dyDescent="0.25">
      <c r="A24" s="9"/>
    </row>
    <row r="25" spans="1:18" ht="16.5" customHeight="1" x14ac:dyDescent="0.25">
      <c r="A25" s="9"/>
      <c r="D25" s="198" t="s">
        <v>412</v>
      </c>
      <c r="E25" s="198"/>
      <c r="F25" s="198"/>
      <c r="G25" s="198"/>
    </row>
    <row r="26" spans="1:18" ht="15.75" customHeight="1" x14ac:dyDescent="0.25">
      <c r="A26" s="9"/>
      <c r="G26" t="s">
        <v>413</v>
      </c>
    </row>
    <row r="27" spans="1:18" ht="19.5" customHeight="1" x14ac:dyDescent="0.25">
      <c r="A27" s="9"/>
      <c r="G27" t="s">
        <v>414</v>
      </c>
    </row>
    <row r="28" spans="1:18" ht="14.1" customHeight="1" x14ac:dyDescent="0.25">
      <c r="A28" s="10"/>
    </row>
    <row r="29" spans="1:18" ht="15" customHeight="1" x14ac:dyDescent="0.25">
      <c r="A29" s="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8" x14ac:dyDescent="0.25">
      <c r="A30" s="9"/>
    </row>
    <row r="31" spans="1:18" ht="20.25" customHeight="1" x14ac:dyDescent="0.25">
      <c r="A31" s="9"/>
    </row>
    <row r="32" spans="1:18" ht="36.75" customHeight="1" x14ac:dyDescent="0.25">
      <c r="A32" s="3"/>
    </row>
    <row r="33" spans="1:19" ht="18.75" customHeight="1" x14ac:dyDescent="0.25">
      <c r="A33" s="3"/>
      <c r="R33" s="11"/>
      <c r="S33" s="11"/>
    </row>
    <row r="34" spans="1:19" ht="21.75" customHeight="1" x14ac:dyDescent="0.25">
      <c r="B34" s="4"/>
    </row>
    <row r="36" spans="1:19" ht="18" customHeight="1" x14ac:dyDescent="0.25"/>
    <row r="40" spans="1:19" s="11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8.75" customHeight="1" x14ac:dyDescent="0.25"/>
    <row r="43" spans="1:19" ht="16.5" customHeight="1" x14ac:dyDescent="0.25"/>
  </sheetData>
  <sortState ref="B9:O23">
    <sortCondition descending="1" ref="N9:N23"/>
  </sortState>
  <mergeCells count="21">
    <mergeCell ref="D25:G25"/>
    <mergeCell ref="B1:T1"/>
    <mergeCell ref="B3:T3"/>
    <mergeCell ref="B2:T2"/>
    <mergeCell ref="B5:F5"/>
    <mergeCell ref="G5:P5"/>
    <mergeCell ref="Q5:S5"/>
    <mergeCell ref="A6:A8"/>
    <mergeCell ref="H6:H8"/>
    <mergeCell ref="P6:P8"/>
    <mergeCell ref="Q6:Q8"/>
    <mergeCell ref="G6:G8"/>
    <mergeCell ref="B6:B8"/>
    <mergeCell ref="C6:C8"/>
    <mergeCell ref="D6:D8"/>
    <mergeCell ref="E6:E8"/>
    <mergeCell ref="F6:F8"/>
    <mergeCell ref="J6:M6"/>
    <mergeCell ref="I6:I8"/>
    <mergeCell ref="N6:N8"/>
    <mergeCell ref="O6:O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2022-11-25T12:03:21Z</dcterms:modified>
</cp:coreProperties>
</file>