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2022\"/>
    </mc:Choice>
  </mc:AlternateContent>
  <bookViews>
    <workbookView xWindow="0" yWindow="0" windowWidth="11490" windowHeight="4035" activeTab="7"/>
  </bookViews>
  <sheets>
    <sheet name="4 класс" sheetId="1" r:id="rId1"/>
    <sheet name="5 класс" sheetId="2" r:id="rId2"/>
    <sheet name="6 класс (копия)" sheetId="3" r:id="rId3"/>
    <sheet name="7 класс" sheetId="4" r:id="rId4"/>
    <sheet name="8 класс (копия)" sheetId="5" r:id="rId5"/>
    <sheet name="9 класс" sheetId="6" r:id="rId6"/>
    <sheet name="10 класс" sheetId="7" r:id="rId7"/>
    <sheet name="11 класс" sheetId="8" r:id="rId8"/>
  </sheets>
  <definedNames>
    <definedName name="_xlnm._FilterDatabase" localSheetId="1" hidden="1">'5 класс'!$A$6:$X$100</definedName>
  </definedNames>
  <calcPr calcId="152511"/>
</workbook>
</file>

<file path=xl/calcChain.xml><?xml version="1.0" encoding="utf-8"?>
<calcChain xmlns="http://schemas.openxmlformats.org/spreadsheetml/2006/main">
  <c r="Y14" i="3" l="1"/>
  <c r="Y25" i="3"/>
  <c r="Y37" i="3"/>
  <c r="Y43" i="3"/>
  <c r="Y53" i="3"/>
  <c r="Y71" i="3"/>
  <c r="Y91" i="3"/>
  <c r="Y106" i="3"/>
  <c r="X15" i="3"/>
  <c r="Y15" i="3" s="1"/>
  <c r="X86" i="3"/>
  <c r="Y86" i="3" s="1"/>
  <c r="X97" i="3"/>
  <c r="Y97" i="3" s="1"/>
  <c r="X77" i="3"/>
  <c r="Y77" i="3" s="1"/>
  <c r="X101" i="3"/>
  <c r="Y101" i="3" s="1"/>
  <c r="X83" i="3"/>
  <c r="Y83" i="3" s="1"/>
  <c r="X69" i="3"/>
  <c r="Y69" i="3" s="1"/>
  <c r="X78" i="3"/>
  <c r="Y78" i="3" s="1"/>
  <c r="X39" i="3"/>
  <c r="Y39" i="3" s="1"/>
  <c r="X80" i="3"/>
  <c r="Y80" i="3" s="1"/>
  <c r="X105" i="3"/>
  <c r="Y105" i="3" s="1"/>
  <c r="X53" i="3"/>
  <c r="X21" i="3"/>
  <c r="Y21" i="3" s="1"/>
  <c r="X40" i="3"/>
  <c r="Y40" i="3" s="1"/>
  <c r="X37" i="3"/>
  <c r="X42" i="3"/>
  <c r="Y42" i="3" s="1"/>
  <c r="X81" i="3"/>
  <c r="Y81" i="3" s="1"/>
  <c r="X62" i="3"/>
  <c r="Y62" i="3" s="1"/>
  <c r="X75" i="3"/>
  <c r="Y75" i="3" s="1"/>
  <c r="X43" i="3"/>
  <c r="X35" i="3"/>
  <c r="Y35" i="3" s="1"/>
  <c r="X30" i="3"/>
  <c r="Y30" i="3" s="1"/>
  <c r="X28" i="3"/>
  <c r="Y28" i="3" s="1"/>
  <c r="X84" i="3"/>
  <c r="Y84" i="3" s="1"/>
  <c r="X89" i="3"/>
  <c r="Y89" i="3" s="1"/>
  <c r="X45" i="3"/>
  <c r="Y45" i="3" s="1"/>
  <c r="X48" i="3"/>
  <c r="Y48" i="3" s="1"/>
  <c r="X11" i="3"/>
  <c r="Y11" i="3" s="1"/>
  <c r="X95" i="3"/>
  <c r="Y95" i="3" s="1"/>
  <c r="X7" i="3"/>
  <c r="Y7" i="3" s="1"/>
  <c r="X92" i="3"/>
  <c r="Y92" i="3" s="1"/>
  <c r="X31" i="3"/>
  <c r="Y31" i="3" s="1"/>
  <c r="X44" i="3"/>
  <c r="Y44" i="3" s="1"/>
  <c r="X57" i="3"/>
  <c r="Y57" i="3" s="1"/>
  <c r="X56" i="3"/>
  <c r="Y56" i="3" s="1"/>
  <c r="X25" i="3"/>
  <c r="X98" i="3"/>
  <c r="Y98" i="3" s="1"/>
  <c r="X32" i="3"/>
  <c r="Y32" i="3" s="1"/>
  <c r="X63" i="3"/>
  <c r="Y63" i="3" s="1"/>
  <c r="X8" i="3"/>
  <c r="Y8" i="3" s="1"/>
  <c r="X54" i="3"/>
  <c r="Y54" i="3" s="1"/>
  <c r="X61" i="3"/>
  <c r="Y61" i="3" s="1"/>
  <c r="X70" i="3"/>
  <c r="Y70" i="3" s="1"/>
  <c r="X38" i="3"/>
  <c r="Y38" i="3" s="1"/>
  <c r="X96" i="3"/>
  <c r="Y96" i="3" s="1"/>
  <c r="X9" i="3"/>
  <c r="Y9" i="3" s="1"/>
  <c r="X29" i="3"/>
  <c r="Y29" i="3" s="1"/>
  <c r="X18" i="3"/>
  <c r="Y18" i="3" s="1"/>
  <c r="X58" i="3"/>
  <c r="Y58" i="3" s="1"/>
  <c r="X59" i="3"/>
  <c r="Y59" i="3" s="1"/>
  <c r="X60" i="3"/>
  <c r="Y60" i="3" s="1"/>
  <c r="X50" i="3"/>
  <c r="Y50" i="3" s="1"/>
  <c r="X10" i="3"/>
  <c r="Y10" i="3" s="1"/>
  <c r="X33" i="3"/>
  <c r="Y33" i="3" s="1"/>
  <c r="X22" i="3"/>
  <c r="Y22" i="3" s="1"/>
  <c r="X106" i="3"/>
  <c r="X46" i="3"/>
  <c r="Y46" i="3" s="1"/>
  <c r="X103" i="3"/>
  <c r="Y103" i="3" s="1"/>
  <c r="X23" i="3"/>
  <c r="Y23" i="3" s="1"/>
  <c r="X87" i="3"/>
  <c r="Y87" i="3" s="1"/>
  <c r="X52" i="3"/>
  <c r="Y52" i="3" s="1"/>
  <c r="X85" i="3"/>
  <c r="Y85" i="3" s="1"/>
  <c r="X12" i="3"/>
  <c r="Y12" i="3" s="1"/>
  <c r="X71" i="3"/>
  <c r="X104" i="3"/>
  <c r="Y104" i="3" s="1"/>
  <c r="X47" i="3"/>
  <c r="Y47" i="3" s="1"/>
  <c r="X67" i="3"/>
  <c r="Y67" i="3" s="1"/>
  <c r="X14" i="3"/>
  <c r="X27" i="3"/>
  <c r="Y27" i="3" s="1"/>
  <c r="X51" i="3"/>
  <c r="Y51" i="3" s="1"/>
  <c r="X82" i="3"/>
  <c r="Y82" i="3" s="1"/>
  <c r="X13" i="3"/>
  <c r="Y13" i="3" s="1"/>
  <c r="X99" i="3"/>
  <c r="Y99" i="3" s="1"/>
  <c r="X19" i="3"/>
  <c r="Y19" i="3" s="1"/>
  <c r="X36" i="3"/>
  <c r="Y36" i="3" s="1"/>
  <c r="X55" i="3"/>
  <c r="Y55" i="3" s="1"/>
  <c r="X73" i="3"/>
  <c r="Y73" i="3" s="1"/>
  <c r="X24" i="3"/>
  <c r="Y24" i="3" s="1"/>
  <c r="X16" i="3"/>
  <c r="Y16" i="3" s="1"/>
  <c r="X107" i="3"/>
  <c r="Y107" i="3" s="1"/>
  <c r="X26" i="3"/>
  <c r="Y26" i="3" s="1"/>
  <c r="X88" i="3"/>
  <c r="Y88" i="3" s="1"/>
  <c r="X74" i="3"/>
  <c r="Y74" i="3" s="1"/>
  <c r="X49" i="3"/>
  <c r="Y49" i="3" s="1"/>
  <c r="X93" i="3"/>
  <c r="Y93" i="3" s="1"/>
  <c r="X79" i="3"/>
  <c r="Y79" i="3" s="1"/>
  <c r="X94" i="3"/>
  <c r="Y94" i="3" s="1"/>
  <c r="X41" i="3"/>
  <c r="Y41" i="3" s="1"/>
  <c r="X76" i="3"/>
  <c r="Y76" i="3" s="1"/>
  <c r="X64" i="3"/>
  <c r="Y64" i="3" s="1"/>
  <c r="X65" i="3"/>
  <c r="Y65" i="3" s="1"/>
  <c r="X72" i="3"/>
  <c r="Y72" i="3" s="1"/>
  <c r="X100" i="3"/>
  <c r="Y100" i="3" s="1"/>
  <c r="X68" i="3"/>
  <c r="Y68" i="3" s="1"/>
  <c r="X17" i="3"/>
  <c r="Y17" i="3" s="1"/>
  <c r="X90" i="3"/>
  <c r="Y90" i="3" s="1"/>
  <c r="X34" i="3"/>
  <c r="Y34" i="3" s="1"/>
  <c r="X102" i="3"/>
  <c r="Y102" i="3" s="1"/>
  <c r="X66" i="3"/>
  <c r="Y66" i="3" s="1"/>
  <c r="X91" i="3"/>
  <c r="X20" i="3"/>
  <c r="Y20" i="3" s="1"/>
  <c r="T137" i="1"/>
  <c r="AB12" i="4"/>
  <c r="AB16" i="4"/>
  <c r="AB20" i="4"/>
  <c r="AB24" i="4"/>
  <c r="AB28" i="4"/>
  <c r="AB32" i="4"/>
  <c r="AB36" i="4"/>
  <c r="AB40" i="4"/>
  <c r="AB48" i="4"/>
  <c r="AB52" i="4"/>
  <c r="AB56" i="4"/>
  <c r="AB60" i="4"/>
  <c r="AB64" i="4"/>
  <c r="AB68" i="4"/>
  <c r="AB72" i="4"/>
  <c r="AB80" i="4"/>
  <c r="AB84" i="4"/>
  <c r="AB88" i="4"/>
  <c r="AB92" i="4"/>
  <c r="AA25" i="4"/>
  <c r="AB25" i="4" s="1"/>
  <c r="X8" i="2"/>
  <c r="Y8" i="2" s="1"/>
  <c r="X9" i="2"/>
  <c r="Y9" i="2" s="1"/>
  <c r="X10" i="2"/>
  <c r="X11" i="2"/>
  <c r="X12" i="2"/>
  <c r="Y12" i="2" s="1"/>
  <c r="X13" i="2"/>
  <c r="Y13" i="2" s="1"/>
  <c r="X14" i="2"/>
  <c r="Y14" i="2" s="1"/>
  <c r="X15" i="2"/>
  <c r="X16" i="2"/>
  <c r="Y16" i="2" s="1"/>
  <c r="X17" i="2"/>
  <c r="Y17" i="2" s="1"/>
  <c r="X18" i="2"/>
  <c r="X19" i="2"/>
  <c r="X20" i="2"/>
  <c r="Y20" i="2" s="1"/>
  <c r="X21" i="2"/>
  <c r="Y21" i="2" s="1"/>
  <c r="X22" i="2"/>
  <c r="Y22" i="2" s="1"/>
  <c r="X23" i="2"/>
  <c r="X24" i="2"/>
  <c r="Y24" i="2" s="1"/>
  <c r="X25" i="2"/>
  <c r="Y25" i="2" s="1"/>
  <c r="X26" i="2"/>
  <c r="X27" i="2"/>
  <c r="X28" i="2"/>
  <c r="Y28" i="2" s="1"/>
  <c r="X29" i="2"/>
  <c r="Y29" i="2" s="1"/>
  <c r="X30" i="2"/>
  <c r="Y30" i="2" s="1"/>
  <c r="X31" i="2"/>
  <c r="X32" i="2"/>
  <c r="Y32" i="2" s="1"/>
  <c r="X33" i="2"/>
  <c r="Y33" i="2" s="1"/>
  <c r="X34" i="2"/>
  <c r="X35" i="2"/>
  <c r="X36" i="2"/>
  <c r="Y36" i="2" s="1"/>
  <c r="X37" i="2"/>
  <c r="Y37" i="2" s="1"/>
  <c r="X38" i="2"/>
  <c r="Y38" i="2" s="1"/>
  <c r="X39" i="2"/>
  <c r="X40" i="2"/>
  <c r="Y40" i="2" s="1"/>
  <c r="X41" i="2"/>
  <c r="Y41" i="2" s="1"/>
  <c r="X42" i="2"/>
  <c r="X43" i="2"/>
  <c r="X44" i="2"/>
  <c r="Y44" i="2" s="1"/>
  <c r="X45" i="2"/>
  <c r="Y45" i="2" s="1"/>
  <c r="X46" i="2"/>
  <c r="Y46" i="2" s="1"/>
  <c r="X47" i="2"/>
  <c r="X48" i="2"/>
  <c r="Y48" i="2" s="1"/>
  <c r="X49" i="2"/>
  <c r="Y49" i="2" s="1"/>
  <c r="X50" i="2"/>
  <c r="X51" i="2"/>
  <c r="X52" i="2"/>
  <c r="Y52" i="2" s="1"/>
  <c r="X53" i="2"/>
  <c r="Y53" i="2" s="1"/>
  <c r="X54" i="2"/>
  <c r="Y54" i="2" s="1"/>
  <c r="X55" i="2"/>
  <c r="X56" i="2"/>
  <c r="Y56" i="2" s="1"/>
  <c r="X57" i="2"/>
  <c r="Y57" i="2" s="1"/>
  <c r="X58" i="2"/>
  <c r="X59" i="2"/>
  <c r="X60" i="2"/>
  <c r="Y60" i="2" s="1"/>
  <c r="X61" i="2"/>
  <c r="Y61" i="2" s="1"/>
  <c r="X62" i="2"/>
  <c r="Y62" i="2" s="1"/>
  <c r="X63" i="2"/>
  <c r="X64" i="2"/>
  <c r="Y64" i="2" s="1"/>
  <c r="X65" i="2"/>
  <c r="Y65" i="2" s="1"/>
  <c r="X66" i="2"/>
  <c r="X67" i="2"/>
  <c r="X68" i="2"/>
  <c r="Y68" i="2" s="1"/>
  <c r="X69" i="2"/>
  <c r="Y69" i="2" s="1"/>
  <c r="X70" i="2"/>
  <c r="Y70" i="2" s="1"/>
  <c r="X71" i="2"/>
  <c r="X72" i="2"/>
  <c r="Y72" i="2" s="1"/>
  <c r="X73" i="2"/>
  <c r="Y73" i="2" s="1"/>
  <c r="X74" i="2"/>
  <c r="X75" i="2"/>
  <c r="X76" i="2"/>
  <c r="Y76" i="2" s="1"/>
  <c r="X77" i="2"/>
  <c r="Y77" i="2" s="1"/>
  <c r="X78" i="2"/>
  <c r="Y78" i="2" s="1"/>
  <c r="X79" i="2"/>
  <c r="X80" i="2"/>
  <c r="Y80" i="2" s="1"/>
  <c r="X81" i="2"/>
  <c r="Y81" i="2" s="1"/>
  <c r="X82" i="2"/>
  <c r="X83" i="2"/>
  <c r="X84" i="2"/>
  <c r="Y84" i="2" s="1"/>
  <c r="X85" i="2"/>
  <c r="Y85" i="2" s="1"/>
  <c r="X86" i="2"/>
  <c r="Y86" i="2" s="1"/>
  <c r="X87" i="2"/>
  <c r="X88" i="2"/>
  <c r="Y88" i="2" s="1"/>
  <c r="X89" i="2"/>
  <c r="Y89" i="2" s="1"/>
  <c r="X90" i="2"/>
  <c r="X91" i="2"/>
  <c r="X92" i="2"/>
  <c r="Y92" i="2" s="1"/>
  <c r="X93" i="2"/>
  <c r="Y93" i="2" s="1"/>
  <c r="X94" i="2"/>
  <c r="Y94" i="2" s="1"/>
  <c r="X95" i="2"/>
  <c r="X96" i="2"/>
  <c r="Y96" i="2" s="1"/>
  <c r="X97" i="2"/>
  <c r="Y97" i="2" s="1"/>
  <c r="X98" i="2"/>
  <c r="X99" i="2"/>
  <c r="X100" i="2"/>
  <c r="Y100" i="2" s="1"/>
  <c r="X7" i="2"/>
  <c r="Y7" i="2" s="1"/>
  <c r="R8" i="6"/>
  <c r="R9" i="6"/>
  <c r="R10" i="6"/>
  <c r="R11" i="6"/>
  <c r="S11" i="6" s="1"/>
  <c r="R12" i="6"/>
  <c r="R13" i="6"/>
  <c r="R14" i="6"/>
  <c r="S14" i="6" s="1"/>
  <c r="R15" i="6"/>
  <c r="S15" i="6" s="1"/>
  <c r="R16" i="6"/>
  <c r="S16" i="6" s="1"/>
  <c r="R17" i="6"/>
  <c r="R18" i="6"/>
  <c r="R19" i="6"/>
  <c r="S19" i="6" s="1"/>
  <c r="R20" i="6"/>
  <c r="S20" i="6" s="1"/>
  <c r="R21" i="6"/>
  <c r="R22" i="6"/>
  <c r="R23" i="6"/>
  <c r="S23" i="6" s="1"/>
  <c r="R24" i="6"/>
  <c r="S24" i="6" s="1"/>
  <c r="R25" i="6"/>
  <c r="R26" i="6"/>
  <c r="R27" i="6"/>
  <c r="S27" i="6" s="1"/>
  <c r="R28" i="6"/>
  <c r="S28" i="6" s="1"/>
  <c r="R29" i="6"/>
  <c r="R30" i="6"/>
  <c r="R31" i="6"/>
  <c r="S31" i="6" s="1"/>
  <c r="R32" i="6"/>
  <c r="S32" i="6" s="1"/>
  <c r="R33" i="6"/>
  <c r="R34" i="6"/>
  <c r="R35" i="6"/>
  <c r="S35" i="6" s="1"/>
  <c r="R36" i="6"/>
  <c r="S36" i="6" s="1"/>
  <c r="R37" i="6"/>
  <c r="R38" i="6"/>
  <c r="R39" i="6"/>
  <c r="S39" i="6" s="1"/>
  <c r="R40" i="6"/>
  <c r="S40" i="6" s="1"/>
  <c r="R41" i="6"/>
  <c r="R42" i="6"/>
  <c r="R43" i="6"/>
  <c r="S43" i="6" s="1"/>
  <c r="R44" i="6"/>
  <c r="S44" i="6" s="1"/>
  <c r="R45" i="6"/>
  <c r="R46" i="6"/>
  <c r="R47" i="6"/>
  <c r="S47" i="6" s="1"/>
  <c r="R48" i="6"/>
  <c r="S48" i="6" s="1"/>
  <c r="R49" i="6"/>
  <c r="R50" i="6"/>
  <c r="R51" i="6"/>
  <c r="S51" i="6" s="1"/>
  <c r="R52" i="6"/>
  <c r="S52" i="6" s="1"/>
  <c r="R53" i="6"/>
  <c r="R54" i="6"/>
  <c r="R55" i="6"/>
  <c r="S55" i="6" s="1"/>
  <c r="R56" i="6"/>
  <c r="S56" i="6" s="1"/>
  <c r="R57" i="6"/>
  <c r="R58" i="6"/>
  <c r="R59" i="6"/>
  <c r="S59" i="6" s="1"/>
  <c r="R60" i="6"/>
  <c r="S60" i="6" s="1"/>
  <c r="R61" i="6"/>
  <c r="R62" i="6"/>
  <c r="R63" i="6"/>
  <c r="S63" i="6" s="1"/>
  <c r="R64" i="6"/>
  <c r="S64" i="6" s="1"/>
  <c r="R65" i="6"/>
  <c r="R66" i="6"/>
  <c r="R67" i="6"/>
  <c r="S67" i="6" s="1"/>
  <c r="R68" i="6"/>
  <c r="S68" i="6" s="1"/>
  <c r="R69" i="6"/>
  <c r="R70" i="6"/>
  <c r="R71" i="6"/>
  <c r="S71" i="6" s="1"/>
  <c r="R72" i="6"/>
  <c r="S72" i="6" s="1"/>
  <c r="R7" i="6"/>
  <c r="S7" i="6" s="1"/>
  <c r="R9" i="8"/>
  <c r="R10" i="8"/>
  <c r="S10" i="8" s="1"/>
  <c r="R11" i="8"/>
  <c r="R12" i="8"/>
  <c r="R13" i="8"/>
  <c r="R14" i="8"/>
  <c r="S14" i="8" s="1"/>
  <c r="R15" i="8"/>
  <c r="R16" i="8"/>
  <c r="S16" i="8" s="1"/>
  <c r="R17" i="8"/>
  <c r="S17" i="8" s="1"/>
  <c r="R18" i="8"/>
  <c r="S18" i="8" s="1"/>
  <c r="R19" i="8"/>
  <c r="R20" i="8"/>
  <c r="S20" i="8" s="1"/>
  <c r="R21" i="8"/>
  <c r="S21" i="8" s="1"/>
  <c r="R22" i="8"/>
  <c r="R23" i="8"/>
  <c r="R24" i="8"/>
  <c r="S24" i="8" s="1"/>
  <c r="R25" i="8"/>
  <c r="S25" i="8" s="1"/>
  <c r="R26" i="8"/>
  <c r="S26" i="8" s="1"/>
  <c r="R27" i="8"/>
  <c r="R28" i="8"/>
  <c r="S28" i="8" s="1"/>
  <c r="R29" i="8"/>
  <c r="S29" i="8" s="1"/>
  <c r="R30" i="8"/>
  <c r="R31" i="8"/>
  <c r="R32" i="8"/>
  <c r="S32" i="8" s="1"/>
  <c r="R33" i="8"/>
  <c r="S33" i="8" s="1"/>
  <c r="R34" i="8"/>
  <c r="S34" i="8" s="1"/>
  <c r="R35" i="8"/>
  <c r="S35" i="8" s="1"/>
  <c r="R36" i="8"/>
  <c r="R37" i="8"/>
  <c r="S37" i="8" s="1"/>
  <c r="R38" i="8"/>
  <c r="S38" i="8" s="1"/>
  <c r="R39" i="8"/>
  <c r="R40" i="8"/>
  <c r="R41" i="8"/>
  <c r="S41" i="8" s="1"/>
  <c r="R42" i="8"/>
  <c r="S42" i="8" s="1"/>
  <c r="R43" i="8"/>
  <c r="R44" i="8"/>
  <c r="R45" i="8"/>
  <c r="S45" i="8" s="1"/>
  <c r="R46" i="8"/>
  <c r="S46" i="8" s="1"/>
  <c r="R47" i="8"/>
  <c r="R48" i="8"/>
  <c r="R49" i="8"/>
  <c r="S49" i="8" s="1"/>
  <c r="R50" i="8"/>
  <c r="S50" i="8" s="1"/>
  <c r="R51" i="8"/>
  <c r="R52" i="8"/>
  <c r="R53" i="8"/>
  <c r="S53" i="8" s="1"/>
  <c r="R54" i="8"/>
  <c r="S54" i="8" s="1"/>
  <c r="R55" i="8"/>
  <c r="R56" i="8"/>
  <c r="R57" i="8"/>
  <c r="S57" i="8" s="1"/>
  <c r="R58" i="8"/>
  <c r="S58" i="8" s="1"/>
  <c r="R59" i="8"/>
  <c r="R60" i="8"/>
  <c r="R61" i="8"/>
  <c r="S61" i="8" s="1"/>
  <c r="R62" i="8"/>
  <c r="S62" i="8" s="1"/>
  <c r="R63" i="8"/>
  <c r="R64" i="8"/>
  <c r="R65" i="8"/>
  <c r="S65" i="8" s="1"/>
  <c r="R8" i="8"/>
  <c r="S8" i="8" s="1"/>
  <c r="Y10" i="2"/>
  <c r="Y11" i="2"/>
  <c r="Y15" i="2"/>
  <c r="Y18" i="2"/>
  <c r="Y19" i="2"/>
  <c r="Y23" i="2"/>
  <c r="Y26" i="2"/>
  <c r="Y27" i="2"/>
  <c r="Y31" i="2"/>
  <c r="Y34" i="2"/>
  <c r="Y35" i="2"/>
  <c r="Y39" i="2"/>
  <c r="Y42" i="2"/>
  <c r="Y43" i="2"/>
  <c r="Y47" i="2"/>
  <c r="Y50" i="2"/>
  <c r="Y51" i="2"/>
  <c r="Y55" i="2"/>
  <c r="Y58" i="2"/>
  <c r="Y59" i="2"/>
  <c r="Y63" i="2"/>
  <c r="Y66" i="2"/>
  <c r="Y67" i="2"/>
  <c r="Y71" i="2"/>
  <c r="Y74" i="2"/>
  <c r="Y75" i="2"/>
  <c r="Y79" i="2"/>
  <c r="Y82" i="2"/>
  <c r="Y83" i="2"/>
  <c r="Y87" i="2"/>
  <c r="Y90" i="2"/>
  <c r="Y91" i="2"/>
  <c r="Y95" i="2"/>
  <c r="Y98" i="2"/>
  <c r="Y99" i="2"/>
  <c r="S9" i="8"/>
  <c r="S11" i="8"/>
  <c r="S12" i="8"/>
  <c r="S13" i="8"/>
  <c r="S15" i="8"/>
  <c r="S19" i="8"/>
  <c r="S22" i="8"/>
  <c r="S23" i="8"/>
  <c r="S27" i="8"/>
  <c r="S30" i="8"/>
  <c r="S31" i="8"/>
  <c r="S36" i="8"/>
  <c r="S39" i="8"/>
  <c r="S40" i="8"/>
  <c r="S43" i="8"/>
  <c r="S44" i="8"/>
  <c r="S47" i="8"/>
  <c r="S48" i="8"/>
  <c r="S51" i="8"/>
  <c r="S52" i="8"/>
  <c r="S55" i="8"/>
  <c r="S56" i="8"/>
  <c r="S59" i="8"/>
  <c r="S60" i="8"/>
  <c r="S63" i="8"/>
  <c r="S64" i="8"/>
  <c r="S8" i="6"/>
  <c r="S9" i="6"/>
  <c r="S10" i="6"/>
  <c r="S12" i="6"/>
  <c r="S13" i="6"/>
  <c r="S17" i="6"/>
  <c r="S18" i="6"/>
  <c r="S21" i="6"/>
  <c r="S22" i="6"/>
  <c r="S25" i="6"/>
  <c r="S26" i="6"/>
  <c r="S29" i="6"/>
  <c r="S30" i="6"/>
  <c r="S33" i="6"/>
  <c r="S34" i="6"/>
  <c r="S37" i="6"/>
  <c r="S38" i="6"/>
  <c r="S41" i="6"/>
  <c r="S42" i="6"/>
  <c r="S45" i="6"/>
  <c r="S46" i="6"/>
  <c r="S49" i="6"/>
  <c r="S50" i="6"/>
  <c r="S53" i="6"/>
  <c r="S54" i="6"/>
  <c r="S57" i="6"/>
  <c r="S58" i="6"/>
  <c r="S61" i="6"/>
  <c r="S62" i="6"/>
  <c r="S65" i="6"/>
  <c r="S66" i="6"/>
  <c r="S69" i="6"/>
  <c r="S70" i="6"/>
  <c r="U8" i="1"/>
  <c r="U19" i="1"/>
  <c r="U23" i="1"/>
  <c r="U35" i="1"/>
  <c r="U40" i="1"/>
  <c r="U41" i="1"/>
  <c r="U61" i="1"/>
  <c r="U64" i="1"/>
  <c r="U72" i="1"/>
  <c r="U88" i="1"/>
  <c r="U100" i="1"/>
  <c r="U104" i="1"/>
  <c r="U112" i="1"/>
  <c r="U115" i="1"/>
  <c r="U128" i="1"/>
  <c r="U131" i="1"/>
  <c r="U137" i="1"/>
  <c r="T52" i="1"/>
  <c r="U52" i="1" s="1"/>
  <c r="T80" i="1"/>
  <c r="U80" i="1" s="1"/>
  <c r="T86" i="1"/>
  <c r="U86" i="1" s="1"/>
  <c r="T82" i="1"/>
  <c r="U82" i="1" s="1"/>
  <c r="T22" i="1"/>
  <c r="U22" i="1" s="1"/>
  <c r="T35" i="1"/>
  <c r="T126" i="1"/>
  <c r="U126" i="1" s="1"/>
  <c r="T111" i="1"/>
  <c r="U111" i="1" s="1"/>
  <c r="T13" i="1"/>
  <c r="U13" i="1" s="1"/>
  <c r="T115" i="1"/>
  <c r="T88" i="1"/>
  <c r="T124" i="1"/>
  <c r="U124" i="1" s="1"/>
  <c r="T31" i="1"/>
  <c r="U31" i="1" s="1"/>
  <c r="T68" i="1"/>
  <c r="U68" i="1" s="1"/>
  <c r="T113" i="1"/>
  <c r="U113" i="1" s="1"/>
  <c r="T15" i="1"/>
  <c r="U15" i="1" s="1"/>
  <c r="T76" i="1"/>
  <c r="U76" i="1" s="1"/>
  <c r="T131" i="1"/>
  <c r="T42" i="1"/>
  <c r="U42" i="1" s="1"/>
  <c r="T10" i="1"/>
  <c r="U10" i="1" s="1"/>
  <c r="T106" i="1"/>
  <c r="U106" i="1" s="1"/>
  <c r="T61" i="1"/>
  <c r="T54" i="1"/>
  <c r="U54" i="1" s="1"/>
  <c r="T116" i="1"/>
  <c r="U116" i="1" s="1"/>
  <c r="T32" i="1"/>
  <c r="U32" i="1" s="1"/>
  <c r="T72" i="1"/>
  <c r="T84" i="1"/>
  <c r="U84" i="1" s="1"/>
  <c r="T77" i="1"/>
  <c r="U77" i="1" s="1"/>
  <c r="T136" i="1"/>
  <c r="U136" i="1" s="1"/>
  <c r="T43" i="1"/>
  <c r="U43" i="1" s="1"/>
  <c r="T128" i="1"/>
  <c r="T85" i="1"/>
  <c r="U85" i="1" s="1"/>
  <c r="T92" i="1"/>
  <c r="U92" i="1" s="1"/>
  <c r="T62" i="1"/>
  <c r="U62" i="1" s="1"/>
  <c r="T112" i="1"/>
  <c r="T44" i="1"/>
  <c r="U44" i="1" s="1"/>
  <c r="T63" i="1"/>
  <c r="U63" i="1" s="1"/>
  <c r="T23" i="1"/>
  <c r="T33" i="1"/>
  <c r="U33" i="1" s="1"/>
  <c r="T70" i="1"/>
  <c r="U70" i="1" s="1"/>
  <c r="T109" i="1"/>
  <c r="U109" i="1" s="1"/>
  <c r="T16" i="1"/>
  <c r="U16" i="1" s="1"/>
  <c r="T26" i="1"/>
  <c r="U26" i="1" s="1"/>
  <c r="T7" i="1"/>
  <c r="U7" i="1" s="1"/>
  <c r="T103" i="1"/>
  <c r="U103" i="1" s="1"/>
  <c r="T65" i="1"/>
  <c r="U65" i="1" s="1"/>
  <c r="T134" i="1"/>
  <c r="U134" i="1" s="1"/>
  <c r="T38" i="1"/>
  <c r="U38" i="1" s="1"/>
  <c r="T95" i="1"/>
  <c r="U95" i="1" s="1"/>
  <c r="T96" i="1"/>
  <c r="U96" i="1" s="1"/>
  <c r="T110" i="1"/>
  <c r="U110" i="1" s="1"/>
  <c r="T87" i="1"/>
  <c r="U87" i="1" s="1"/>
  <c r="T36" i="1"/>
  <c r="U36" i="1" s="1"/>
  <c r="T119" i="1"/>
  <c r="U119" i="1" s="1"/>
  <c r="T97" i="1"/>
  <c r="U97" i="1" s="1"/>
  <c r="T121" i="1"/>
  <c r="U121" i="1" s="1"/>
  <c r="T14" i="1"/>
  <c r="U14" i="1" s="1"/>
  <c r="T122" i="1"/>
  <c r="U122" i="1" s="1"/>
  <c r="T71" i="1"/>
  <c r="U71" i="1" s="1"/>
  <c r="T39" i="1"/>
  <c r="U39" i="1" s="1"/>
  <c r="T125" i="1"/>
  <c r="U125" i="1" s="1"/>
  <c r="T55" i="1"/>
  <c r="U55" i="1" s="1"/>
  <c r="T17" i="1"/>
  <c r="U17" i="1" s="1"/>
  <c r="T89" i="1"/>
  <c r="U89" i="1" s="1"/>
  <c r="T73" i="1"/>
  <c r="U73" i="1" s="1"/>
  <c r="T37" i="1"/>
  <c r="U37" i="1" s="1"/>
  <c r="T40" i="1"/>
  <c r="T101" i="1"/>
  <c r="U101" i="1" s="1"/>
  <c r="T27" i="1"/>
  <c r="U27" i="1" s="1"/>
  <c r="T28" i="1"/>
  <c r="U28" i="1" s="1"/>
  <c r="T18" i="1"/>
  <c r="U18" i="1" s="1"/>
  <c r="T93" i="1"/>
  <c r="U93" i="1" s="1"/>
  <c r="T98" i="1"/>
  <c r="U98" i="1" s="1"/>
  <c r="T46" i="1"/>
  <c r="U46" i="1" s="1"/>
  <c r="T58" i="1"/>
  <c r="U58" i="1" s="1"/>
  <c r="T133" i="1"/>
  <c r="U133" i="1" s="1"/>
  <c r="T79" i="1"/>
  <c r="U79" i="1" s="1"/>
  <c r="T19" i="1"/>
  <c r="T104" i="1"/>
  <c r="T117" i="1"/>
  <c r="U117" i="1" s="1"/>
  <c r="T24" i="1"/>
  <c r="U24" i="1" s="1"/>
  <c r="T47" i="1"/>
  <c r="U47" i="1" s="1"/>
  <c r="T29" i="1"/>
  <c r="U29" i="1" s="1"/>
  <c r="T51" i="1"/>
  <c r="U51" i="1" s="1"/>
  <c r="T9" i="1"/>
  <c r="U9" i="1" s="1"/>
  <c r="T90" i="1"/>
  <c r="U90" i="1" s="1"/>
  <c r="T21" i="1"/>
  <c r="U21" i="1" s="1"/>
  <c r="T81" i="1"/>
  <c r="U81" i="1" s="1"/>
  <c r="T105" i="1"/>
  <c r="U105" i="1" s="1"/>
  <c r="T74" i="1"/>
  <c r="U74" i="1" s="1"/>
  <c r="T59" i="1"/>
  <c r="U59" i="1" s="1"/>
  <c r="T56" i="1"/>
  <c r="U56" i="1" s="1"/>
  <c r="T120" i="1"/>
  <c r="U120" i="1" s="1"/>
  <c r="T57" i="1"/>
  <c r="U57" i="1" s="1"/>
  <c r="T66" i="1"/>
  <c r="U66" i="1" s="1"/>
  <c r="T11" i="1"/>
  <c r="U11" i="1" s="1"/>
  <c r="T48" i="1"/>
  <c r="U48" i="1" s="1"/>
  <c r="T64" i="1"/>
  <c r="T34" i="1"/>
  <c r="U34" i="1" s="1"/>
  <c r="T118" i="1"/>
  <c r="U118" i="1" s="1"/>
  <c r="T130" i="1"/>
  <c r="U130" i="1" s="1"/>
  <c r="T99" i="1"/>
  <c r="U99" i="1" s="1"/>
  <c r="T138" i="1"/>
  <c r="U138" i="1" s="1"/>
  <c r="T135" i="1"/>
  <c r="U135" i="1" s="1"/>
  <c r="T25" i="1"/>
  <c r="U25" i="1" s="1"/>
  <c r="T107" i="1"/>
  <c r="U107" i="1" s="1"/>
  <c r="T75" i="1"/>
  <c r="U75" i="1" s="1"/>
  <c r="T67" i="1"/>
  <c r="U67" i="1" s="1"/>
  <c r="T53" i="1"/>
  <c r="U53" i="1" s="1"/>
  <c r="T114" i="1"/>
  <c r="U114" i="1" s="1"/>
  <c r="T49" i="1"/>
  <c r="U49" i="1" s="1"/>
  <c r="T60" i="1"/>
  <c r="U60" i="1" s="1"/>
  <c r="T91" i="1"/>
  <c r="U91" i="1" s="1"/>
  <c r="T132" i="1"/>
  <c r="U132" i="1" s="1"/>
  <c r="T100" i="1"/>
  <c r="T94" i="1"/>
  <c r="U94" i="1" s="1"/>
  <c r="T83" i="1"/>
  <c r="U83" i="1" s="1"/>
  <c r="T108" i="1"/>
  <c r="U108" i="1" s="1"/>
  <c r="T30" i="1"/>
  <c r="U30" i="1" s="1"/>
  <c r="T127" i="1"/>
  <c r="U127" i="1" s="1"/>
  <c r="T45" i="1"/>
  <c r="U45" i="1" s="1"/>
  <c r="T102" i="1"/>
  <c r="U102" i="1" s="1"/>
  <c r="T8" i="1"/>
  <c r="T129" i="1"/>
  <c r="U129" i="1" s="1"/>
  <c r="T12" i="1"/>
  <c r="U12" i="1" s="1"/>
  <c r="T78" i="1"/>
  <c r="U78" i="1" s="1"/>
  <c r="T50" i="1"/>
  <c r="U50" i="1" s="1"/>
  <c r="T20" i="1"/>
  <c r="U20" i="1" s="1"/>
  <c r="T123" i="1"/>
  <c r="U123" i="1" s="1"/>
  <c r="T41" i="1"/>
  <c r="T69" i="1"/>
  <c r="U69" i="1" s="1"/>
  <c r="S9" i="7"/>
  <c r="S12" i="7"/>
  <c r="S20" i="7"/>
  <c r="S24" i="7"/>
  <c r="S31" i="7"/>
  <c r="S32" i="7"/>
  <c r="S47" i="7"/>
  <c r="S49" i="7"/>
  <c r="S53" i="7"/>
  <c r="S55" i="7"/>
  <c r="S64" i="7"/>
  <c r="AB8" i="5"/>
  <c r="AB11" i="5"/>
  <c r="AB12" i="5"/>
  <c r="AB13" i="5"/>
  <c r="AB15" i="5"/>
  <c r="AB16" i="5"/>
  <c r="AB17" i="5"/>
  <c r="AB20" i="5"/>
  <c r="AB24" i="5"/>
  <c r="AB27" i="5"/>
  <c r="AB32" i="5"/>
  <c r="AB36" i="5"/>
  <c r="AB40" i="5"/>
  <c r="AB43" i="5"/>
  <c r="AB44" i="5"/>
  <c r="AB48" i="5"/>
  <c r="AB51" i="5"/>
  <c r="AB55" i="5"/>
  <c r="AB56" i="5"/>
  <c r="AB57" i="5"/>
  <c r="AB60" i="5"/>
  <c r="AB64" i="5"/>
  <c r="AA13" i="5"/>
  <c r="AA18" i="5"/>
  <c r="AB18" i="5" s="1"/>
  <c r="AA33" i="5"/>
  <c r="AB33" i="5" s="1"/>
  <c r="AA22" i="5"/>
  <c r="AB22" i="5" s="1"/>
  <c r="AA11" i="5"/>
  <c r="AA8" i="5"/>
  <c r="AA47" i="5"/>
  <c r="AB47" i="5" s="1"/>
  <c r="AA29" i="5"/>
  <c r="AB29" i="5" s="1"/>
  <c r="AA43" i="5"/>
  <c r="AA26" i="5"/>
  <c r="AB26" i="5" s="1"/>
  <c r="AA41" i="5"/>
  <c r="AB41" i="5" s="1"/>
  <c r="AA48" i="5"/>
  <c r="AA17" i="5"/>
  <c r="AA59" i="5"/>
  <c r="AB59" i="5" s="1"/>
  <c r="AA19" i="5"/>
  <c r="AB19" i="5" s="1"/>
  <c r="AA62" i="5"/>
  <c r="AB62" i="5" s="1"/>
  <c r="AA58" i="5"/>
  <c r="AB58" i="5" s="1"/>
  <c r="AA42" i="5"/>
  <c r="AB42" i="5" s="1"/>
  <c r="AA52" i="5"/>
  <c r="AB52" i="5" s="1"/>
  <c r="AA54" i="5"/>
  <c r="AB54" i="5" s="1"/>
  <c r="AA12" i="5"/>
  <c r="AA25" i="5"/>
  <c r="AB25" i="5" s="1"/>
  <c r="AA35" i="5"/>
  <c r="AB35" i="5" s="1"/>
  <c r="AA46" i="5"/>
  <c r="AB46" i="5" s="1"/>
  <c r="AA55" i="5"/>
  <c r="AA44" i="5"/>
  <c r="AA28" i="5"/>
  <c r="AB28" i="5" s="1"/>
  <c r="AA50" i="5"/>
  <c r="AB50" i="5" s="1"/>
  <c r="AA27" i="5"/>
  <c r="AA34" i="5"/>
  <c r="AB34" i="5" s="1"/>
  <c r="AA9" i="5"/>
  <c r="AB9" i="5" s="1"/>
  <c r="AA15" i="5"/>
  <c r="AA51" i="5"/>
  <c r="AA60" i="5"/>
  <c r="AA37" i="5"/>
  <c r="AB37" i="5" s="1"/>
  <c r="AA56" i="5"/>
  <c r="AA14" i="5"/>
  <c r="AB14" i="5" s="1"/>
  <c r="AA49" i="5"/>
  <c r="AB49" i="5" s="1"/>
  <c r="AA39" i="5"/>
  <c r="AB39" i="5" s="1"/>
  <c r="AA36" i="5"/>
  <c r="AA40" i="5"/>
  <c r="AA20" i="5"/>
  <c r="AA53" i="5"/>
  <c r="AB53" i="5" s="1"/>
  <c r="AA61" i="5"/>
  <c r="AB61" i="5" s="1"/>
  <c r="AA64" i="5"/>
  <c r="AA38" i="5"/>
  <c r="AB38" i="5" s="1"/>
  <c r="AA45" i="5"/>
  <c r="AB45" i="5" s="1"/>
  <c r="AA10" i="5"/>
  <c r="AB10" i="5" s="1"/>
  <c r="AA57" i="5"/>
  <c r="AA32" i="5"/>
  <c r="AA23" i="5"/>
  <c r="AB23" i="5" s="1"/>
  <c r="AA30" i="5"/>
  <c r="AB30" i="5" s="1"/>
  <c r="AA16" i="5"/>
  <c r="AA31" i="5"/>
  <c r="AB31" i="5" s="1"/>
  <c r="AA7" i="5"/>
  <c r="AB7" i="5" s="1"/>
  <c r="AA21" i="5"/>
  <c r="AB21" i="5" s="1"/>
  <c r="AA24" i="5"/>
  <c r="AA63" i="5"/>
  <c r="AB63" i="5" s="1"/>
  <c r="AA75" i="4"/>
  <c r="AB75" i="4" s="1"/>
  <c r="AA59" i="4"/>
  <c r="AB59" i="4" s="1"/>
  <c r="AA7" i="4"/>
  <c r="AB7" i="4" s="1"/>
  <c r="AA15" i="4"/>
  <c r="AB15" i="4" s="1"/>
  <c r="AA42" i="4"/>
  <c r="AB42" i="4" s="1"/>
  <c r="AA64" i="4"/>
  <c r="AA54" i="4"/>
  <c r="AB54" i="4" s="1"/>
  <c r="AA68" i="4"/>
  <c r="AA17" i="4"/>
  <c r="AB17" i="4" s="1"/>
  <c r="AA29" i="4"/>
  <c r="AB29" i="4" s="1"/>
  <c r="AA84" i="4"/>
  <c r="AA47" i="4"/>
  <c r="AB47" i="4" s="1"/>
  <c r="AA76" i="4"/>
  <c r="AB76" i="4" s="1"/>
  <c r="AA12" i="4"/>
  <c r="AA71" i="4"/>
  <c r="AB71" i="4" s="1"/>
  <c r="AA24" i="4"/>
  <c r="AA86" i="4"/>
  <c r="AB86" i="4" s="1"/>
  <c r="AA78" i="4"/>
  <c r="AB78" i="4" s="1"/>
  <c r="AA52" i="4"/>
  <c r="AA53" i="4"/>
  <c r="AB53" i="4" s="1"/>
  <c r="AA55" i="4"/>
  <c r="AB55" i="4" s="1"/>
  <c r="AA83" i="4"/>
  <c r="AB83" i="4" s="1"/>
  <c r="AA56" i="4"/>
  <c r="AA37" i="4"/>
  <c r="AB37" i="4" s="1"/>
  <c r="AA18" i="4"/>
  <c r="AB18" i="4" s="1"/>
  <c r="AA33" i="4"/>
  <c r="AB33" i="4" s="1"/>
  <c r="AA65" i="4"/>
  <c r="AB65" i="4" s="1"/>
  <c r="AA43" i="4"/>
  <c r="AB43" i="4" s="1"/>
  <c r="AA90" i="4"/>
  <c r="AB90" i="4" s="1"/>
  <c r="AA92" i="4"/>
  <c r="AA72" i="4"/>
  <c r="AA69" i="4"/>
  <c r="AB69" i="4" s="1"/>
  <c r="AA38" i="4"/>
  <c r="AB38" i="4" s="1"/>
  <c r="AA82" i="4"/>
  <c r="AB82" i="4" s="1"/>
  <c r="AA48" i="4"/>
  <c r="AA88" i="4"/>
  <c r="AA58" i="4"/>
  <c r="AB58" i="4" s="1"/>
  <c r="AA36" i="4"/>
  <c r="AA27" i="4"/>
  <c r="AB27" i="4" s="1"/>
  <c r="AA60" i="4"/>
  <c r="AA21" i="4"/>
  <c r="AB21" i="4" s="1"/>
  <c r="AA79" i="4"/>
  <c r="AB79" i="4" s="1"/>
  <c r="AA20" i="4"/>
  <c r="AA77" i="4"/>
  <c r="AB77" i="4" s="1"/>
  <c r="AA44" i="4"/>
  <c r="AB44" i="4" s="1"/>
  <c r="AA49" i="4"/>
  <c r="AB49" i="4" s="1"/>
  <c r="AA30" i="4"/>
  <c r="AB30" i="4" s="1"/>
  <c r="AA57" i="4"/>
  <c r="AB57" i="4" s="1"/>
  <c r="AA91" i="4"/>
  <c r="AB91" i="4" s="1"/>
  <c r="AA39" i="4"/>
  <c r="AB39" i="4" s="1"/>
  <c r="AA73" i="4"/>
  <c r="AB73" i="4" s="1"/>
  <c r="AA40" i="4"/>
  <c r="AA35" i="4"/>
  <c r="AB35" i="4" s="1"/>
  <c r="AA41" i="4"/>
  <c r="AB41" i="4" s="1"/>
  <c r="AA45" i="4"/>
  <c r="AB45" i="4" s="1"/>
  <c r="AA85" i="4"/>
  <c r="AB85" i="4" s="1"/>
  <c r="AA87" i="4"/>
  <c r="AB87" i="4" s="1"/>
  <c r="AA67" i="4"/>
  <c r="AB67" i="4" s="1"/>
  <c r="AA62" i="4"/>
  <c r="AB62" i="4" s="1"/>
  <c r="AA46" i="4"/>
  <c r="AB46" i="4" s="1"/>
  <c r="AA74" i="4"/>
  <c r="AB74" i="4" s="1"/>
  <c r="AA13" i="4"/>
  <c r="AB13" i="4" s="1"/>
  <c r="AA81" i="4"/>
  <c r="AB81" i="4" s="1"/>
  <c r="AA80" i="4"/>
  <c r="AA22" i="4"/>
  <c r="AB22" i="4" s="1"/>
  <c r="AA28" i="4"/>
  <c r="AA70" i="4"/>
  <c r="AB70" i="4" s="1"/>
  <c r="AA66" i="4"/>
  <c r="AB66" i="4" s="1"/>
  <c r="AA9" i="4"/>
  <c r="AB9" i="4" s="1"/>
  <c r="AA61" i="4"/>
  <c r="AB61" i="4" s="1"/>
  <c r="AA31" i="4"/>
  <c r="AB31" i="4" s="1"/>
  <c r="AA34" i="4"/>
  <c r="AB34" i="4" s="1"/>
  <c r="AA8" i="4"/>
  <c r="AB8" i="4" s="1"/>
  <c r="AA16" i="4"/>
  <c r="AA63" i="4"/>
  <c r="AB63" i="4" s="1"/>
  <c r="AA89" i="4"/>
  <c r="AB89" i="4" s="1"/>
  <c r="AA26" i="4"/>
  <c r="AB26" i="4" s="1"/>
  <c r="AA32" i="4"/>
  <c r="AA14" i="4"/>
  <c r="AB14" i="4" s="1"/>
  <c r="AA50" i="4"/>
  <c r="AB50" i="4" s="1"/>
  <c r="AA51" i="4"/>
  <c r="AB51" i="4" s="1"/>
  <c r="AA23" i="4"/>
  <c r="AB23" i="4" s="1"/>
  <c r="AA10" i="4"/>
  <c r="AB10" i="4" s="1"/>
  <c r="AA11" i="4"/>
  <c r="AB11" i="4" s="1"/>
  <c r="AA19" i="4"/>
  <c r="AB19" i="4" s="1"/>
  <c r="R13" i="7"/>
  <c r="S13" i="7" s="1"/>
  <c r="R31" i="7"/>
  <c r="R41" i="7"/>
  <c r="S41" i="7" s="1"/>
  <c r="R36" i="7"/>
  <c r="S36" i="7" s="1"/>
  <c r="R52" i="7"/>
  <c r="S52" i="7" s="1"/>
  <c r="R16" i="7"/>
  <c r="S16" i="7" s="1"/>
  <c r="R28" i="7"/>
  <c r="S28" i="7" s="1"/>
  <c r="R59" i="7"/>
  <c r="S59" i="7" s="1"/>
  <c r="R12" i="7"/>
  <c r="R64" i="7"/>
  <c r="R38" i="7"/>
  <c r="S38" i="7" s="1"/>
  <c r="R50" i="7"/>
  <c r="S50" i="7" s="1"/>
  <c r="R32" i="7"/>
  <c r="R20" i="7"/>
  <c r="R30" i="7"/>
  <c r="S30" i="7" s="1"/>
  <c r="R62" i="7"/>
  <c r="S62" i="7" s="1"/>
  <c r="R55" i="7"/>
  <c r="R27" i="7"/>
  <c r="S27" i="7" s="1"/>
  <c r="R34" i="7"/>
  <c r="S34" i="7" s="1"/>
  <c r="R11" i="7"/>
  <c r="S11" i="7" s="1"/>
  <c r="R51" i="7"/>
  <c r="S51" i="7" s="1"/>
  <c r="R57" i="7"/>
  <c r="S57" i="7" s="1"/>
  <c r="R60" i="7"/>
  <c r="S60" i="7" s="1"/>
  <c r="R8" i="7"/>
  <c r="S8" i="7" s="1"/>
  <c r="R15" i="7"/>
  <c r="S15" i="7" s="1"/>
  <c r="R9" i="7"/>
  <c r="R19" i="7"/>
  <c r="S19" i="7" s="1"/>
  <c r="R45" i="7"/>
  <c r="S45" i="7" s="1"/>
  <c r="R33" i="7"/>
  <c r="S33" i="7" s="1"/>
  <c r="R14" i="7"/>
  <c r="S14" i="7" s="1"/>
  <c r="R58" i="7"/>
  <c r="S58" i="7" s="1"/>
  <c r="R46" i="7"/>
  <c r="S46" i="7" s="1"/>
  <c r="R43" i="7"/>
  <c r="S43" i="7" s="1"/>
  <c r="R29" i="7"/>
  <c r="S29" i="7" s="1"/>
  <c r="R7" i="7"/>
  <c r="S7" i="7" s="1"/>
  <c r="R23" i="7"/>
  <c r="S23" i="7" s="1"/>
  <c r="R47" i="7"/>
  <c r="R53" i="7"/>
  <c r="R48" i="7"/>
  <c r="S48" i="7" s="1"/>
  <c r="R39" i="7"/>
  <c r="S39" i="7" s="1"/>
  <c r="R35" i="7"/>
  <c r="S35" i="7" s="1"/>
  <c r="R26" i="7"/>
  <c r="S26" i="7" s="1"/>
  <c r="R54" i="7"/>
  <c r="S54" i="7" s="1"/>
  <c r="R44" i="7"/>
  <c r="S44" i="7" s="1"/>
  <c r="R63" i="7"/>
  <c r="S63" i="7" s="1"/>
  <c r="R49" i="7"/>
  <c r="R10" i="7"/>
  <c r="S10" i="7" s="1"/>
  <c r="R25" i="7"/>
  <c r="S25" i="7" s="1"/>
  <c r="R18" i="7"/>
  <c r="S18" i="7" s="1"/>
  <c r="R17" i="7"/>
  <c r="S17" i="7" s="1"/>
  <c r="R37" i="7"/>
  <c r="S37" i="7" s="1"/>
  <c r="R56" i="7"/>
  <c r="S56" i="7" s="1"/>
  <c r="R22" i="7"/>
  <c r="S22" i="7" s="1"/>
  <c r="R24" i="7"/>
  <c r="R40" i="7"/>
  <c r="S40" i="7" s="1"/>
  <c r="R61" i="7"/>
  <c r="S61" i="7" s="1"/>
  <c r="R21" i="7"/>
  <c r="S21" i="7" s="1"/>
  <c r="R42" i="7"/>
  <c r="S42" i="7" s="1"/>
</calcChain>
</file>

<file path=xl/sharedStrings.xml><?xml version="1.0" encoding="utf-8"?>
<sst xmlns="http://schemas.openxmlformats.org/spreadsheetml/2006/main" count="4979" uniqueCount="1422">
  <si>
    <t xml:space="preserve"> </t>
  </si>
  <si>
    <t>район</t>
  </si>
  <si>
    <t>г.Элиста</t>
  </si>
  <si>
    <t>предмет</t>
  </si>
  <si>
    <t>русский язык</t>
  </si>
  <si>
    <t>класс</t>
  </si>
  <si>
    <t>максимальный балл</t>
  </si>
  <si>
    <t>Иван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</si>
  <si>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</si>
  <si>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</si>
  <si>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</si>
  <si>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</si>
  <si>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</si>
  <si>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</si>
  <si>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</si>
  <si>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</si>
  <si>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</si>
  <si>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</si>
  <si>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</si>
  <si>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</si>
  <si>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 xml:space="preserve">Чубанова </t>
  </si>
  <si>
    <t xml:space="preserve">Арина </t>
  </si>
  <si>
    <t>Александровна</t>
  </si>
  <si>
    <t>Александра</t>
  </si>
  <si>
    <t>Уланов</t>
  </si>
  <si>
    <t>Мерген</t>
  </si>
  <si>
    <t>Хонгорович</t>
  </si>
  <si>
    <t xml:space="preserve">Бадмаев </t>
  </si>
  <si>
    <t>Галсан</t>
  </si>
  <si>
    <t>Сергеевич</t>
  </si>
  <si>
    <t>Авеев</t>
  </si>
  <si>
    <t>Денис</t>
  </si>
  <si>
    <t>Сананович</t>
  </si>
  <si>
    <t>Окондаева</t>
  </si>
  <si>
    <t>Даяна</t>
  </si>
  <si>
    <t>Джигмеевна</t>
  </si>
  <si>
    <t>Аристаев</t>
  </si>
  <si>
    <t>Алексей</t>
  </si>
  <si>
    <t>Мергенович</t>
  </si>
  <si>
    <t xml:space="preserve">Мегмеров </t>
  </si>
  <si>
    <t>Дмитрий</t>
  </si>
  <si>
    <t>Владимирович</t>
  </si>
  <si>
    <t>Бугаев</t>
  </si>
  <si>
    <t>Джал</t>
  </si>
  <si>
    <t>Чумудова</t>
  </si>
  <si>
    <t>Виктория</t>
  </si>
  <si>
    <t>Николаевна</t>
  </si>
  <si>
    <t>Цекирова</t>
  </si>
  <si>
    <t>Оюна</t>
  </si>
  <si>
    <t>Борисовна</t>
  </si>
  <si>
    <t xml:space="preserve">Менкнасунова </t>
  </si>
  <si>
    <t>Алтана</t>
  </si>
  <si>
    <t>Максимовна</t>
  </si>
  <si>
    <t>10.112012</t>
  </si>
  <si>
    <t>Алляева</t>
  </si>
  <si>
    <t>Аюна</t>
  </si>
  <si>
    <t>Чокаева</t>
  </si>
  <si>
    <t>Елизавета</t>
  </si>
  <si>
    <t>Игоревна</t>
  </si>
  <si>
    <t>Бембеева</t>
  </si>
  <si>
    <t>Арина</t>
  </si>
  <si>
    <t>Бадмаевна</t>
  </si>
  <si>
    <t>Даваев</t>
  </si>
  <si>
    <t>Очир</t>
  </si>
  <si>
    <t>Валерьевич</t>
  </si>
  <si>
    <t>Бадмаев</t>
  </si>
  <si>
    <t>Владимир</t>
  </si>
  <si>
    <t>Михайлович</t>
  </si>
  <si>
    <t>Мутырова</t>
  </si>
  <si>
    <t>Милена</t>
  </si>
  <si>
    <t>Джангоровна</t>
  </si>
  <si>
    <t xml:space="preserve">Архипова </t>
  </si>
  <si>
    <t>Айсана</t>
  </si>
  <si>
    <t>Ренатовна</t>
  </si>
  <si>
    <t>13.102012</t>
  </si>
  <si>
    <t>Мамышева</t>
  </si>
  <si>
    <t>Нарина</t>
  </si>
  <si>
    <t>Нарановна</t>
  </si>
  <si>
    <t>Басанова</t>
  </si>
  <si>
    <t>Баина</t>
  </si>
  <si>
    <t>Геннадбевна</t>
  </si>
  <si>
    <t xml:space="preserve">Анджаева </t>
  </si>
  <si>
    <t>Анатольевна</t>
  </si>
  <si>
    <t>Вадим</t>
  </si>
  <si>
    <t>Олегович</t>
  </si>
  <si>
    <t>Вячеславович</t>
  </si>
  <si>
    <t xml:space="preserve">Садовская </t>
  </si>
  <si>
    <t>Дарья</t>
  </si>
  <si>
    <t>Юрьевна</t>
  </si>
  <si>
    <t xml:space="preserve">Манжикова </t>
  </si>
  <si>
    <t>Лаура</t>
  </si>
  <si>
    <t>Сангаджиев</t>
  </si>
  <si>
    <t>Генрих</t>
  </si>
  <si>
    <t>Евгеньевич</t>
  </si>
  <si>
    <t xml:space="preserve">Бамбаев </t>
  </si>
  <si>
    <t>Эсен</t>
  </si>
  <si>
    <t>Ткачев</t>
  </si>
  <si>
    <t>Хахранова</t>
  </si>
  <si>
    <t>Иляна</t>
  </si>
  <si>
    <t xml:space="preserve">Бакуш </t>
  </si>
  <si>
    <t xml:space="preserve">Элина </t>
  </si>
  <si>
    <t>Сергеевна</t>
  </si>
  <si>
    <t>Манжеева</t>
  </si>
  <si>
    <t>Эвелина</t>
  </si>
  <si>
    <t>Батровна</t>
  </si>
  <si>
    <t>Ангира</t>
  </si>
  <si>
    <t>Мингияновна</t>
  </si>
  <si>
    <t>Шавкеева</t>
  </si>
  <si>
    <t>Альмина</t>
  </si>
  <si>
    <t>Алдаровна</t>
  </si>
  <si>
    <t>Эльзатеева</t>
  </si>
  <si>
    <t>Полина</t>
  </si>
  <si>
    <t>Вадимовна</t>
  </si>
  <si>
    <t>Алексеева</t>
  </si>
  <si>
    <t>Элина</t>
  </si>
  <si>
    <t>Владимировна</t>
  </si>
  <si>
    <t>Музраева</t>
  </si>
  <si>
    <t>Ника</t>
  </si>
  <si>
    <t>Андреевна</t>
  </si>
  <si>
    <t>Каруев</t>
  </si>
  <si>
    <t>Долан</t>
  </si>
  <si>
    <t>Денисович</t>
  </si>
  <si>
    <t>Суянов</t>
  </si>
  <si>
    <t>Олег</t>
  </si>
  <si>
    <t>Александрович</t>
  </si>
  <si>
    <t>Болданова</t>
  </si>
  <si>
    <t>Ксения</t>
  </si>
  <si>
    <t>Валерьевна</t>
  </si>
  <si>
    <t>Шатлаева</t>
  </si>
  <si>
    <t>Аяна</t>
  </si>
  <si>
    <t>Ользаева</t>
  </si>
  <si>
    <t>Витальевна</t>
  </si>
  <si>
    <t>Онуфриенко</t>
  </si>
  <si>
    <t>Кирилл</t>
  </si>
  <si>
    <t>Дмитриевич</t>
  </si>
  <si>
    <t>Мучкаев</t>
  </si>
  <si>
    <t>Басанг</t>
  </si>
  <si>
    <t>Эрдниевич</t>
  </si>
  <si>
    <t>Гермашев</t>
  </si>
  <si>
    <t>Егор</t>
  </si>
  <si>
    <t xml:space="preserve">Джогаева </t>
  </si>
  <si>
    <t>Ульяна</t>
  </si>
  <si>
    <t>Арлтановна</t>
  </si>
  <si>
    <t xml:space="preserve">Монкурова  </t>
  </si>
  <si>
    <t>Диана</t>
  </si>
  <si>
    <t>Олеговна</t>
  </si>
  <si>
    <t xml:space="preserve">Ардаева </t>
  </si>
  <si>
    <t xml:space="preserve">Ангира </t>
  </si>
  <si>
    <t>Баатровна</t>
  </si>
  <si>
    <t xml:space="preserve">Санжараева </t>
  </si>
  <si>
    <t xml:space="preserve">Баранов </t>
  </si>
  <si>
    <t xml:space="preserve">Арслан </t>
  </si>
  <si>
    <t>Мингиянович</t>
  </si>
  <si>
    <t xml:space="preserve">Эренценовна </t>
  </si>
  <si>
    <t xml:space="preserve"> Амелия </t>
  </si>
  <si>
    <t xml:space="preserve"> 13.12.2011</t>
  </si>
  <si>
    <t xml:space="preserve"> Иляна</t>
  </si>
  <si>
    <t>Джангаровна</t>
  </si>
  <si>
    <t>Болдырева</t>
  </si>
  <si>
    <t xml:space="preserve"> Айлана</t>
  </si>
  <si>
    <t xml:space="preserve">Гумзяевна </t>
  </si>
  <si>
    <t xml:space="preserve"> 01.04.2012</t>
  </si>
  <si>
    <t xml:space="preserve">Холгов </t>
  </si>
  <si>
    <t xml:space="preserve"> Денисович</t>
  </si>
  <si>
    <t xml:space="preserve"> Аэлита</t>
  </si>
  <si>
    <t xml:space="preserve">Нестеренко </t>
  </si>
  <si>
    <t>Манжикова</t>
  </si>
  <si>
    <t>Черкасов</t>
  </si>
  <si>
    <t>Лев</t>
  </si>
  <si>
    <t>Мрясова</t>
  </si>
  <si>
    <t>Яна</t>
  </si>
  <si>
    <t>Артуровна</t>
  </si>
  <si>
    <t>Карвенова</t>
  </si>
  <si>
    <t>Кермен</t>
  </si>
  <si>
    <t>Хонгоровна</t>
  </si>
  <si>
    <t>Бембеев</t>
  </si>
  <si>
    <t>Байр</t>
  </si>
  <si>
    <t>Очирович</t>
  </si>
  <si>
    <t>Эвена</t>
  </si>
  <si>
    <t>Найминова</t>
  </si>
  <si>
    <t>Зинаида</t>
  </si>
  <si>
    <t>Алексеевна</t>
  </si>
  <si>
    <t>Менкеева</t>
  </si>
  <si>
    <t>Азалина</t>
  </si>
  <si>
    <t>Ботинов</t>
  </si>
  <si>
    <t>Санан</t>
  </si>
  <si>
    <t>Бадмаевич</t>
  </si>
  <si>
    <t>Мангашова</t>
  </si>
  <si>
    <t>Бембешева</t>
  </si>
  <si>
    <t>Арсланговна</t>
  </si>
  <si>
    <t>Темяшева</t>
  </si>
  <si>
    <t>Энкира</t>
  </si>
  <si>
    <t>Сангаджиева</t>
  </si>
  <si>
    <t>Вячеславовна</t>
  </si>
  <si>
    <t xml:space="preserve">Сангаджигоряев </t>
  </si>
  <si>
    <t>Эрдни</t>
  </si>
  <si>
    <t xml:space="preserve">Бадаев </t>
  </si>
  <si>
    <t xml:space="preserve">Виктор </t>
  </si>
  <si>
    <t>Саврович</t>
  </si>
  <si>
    <t>Убушаев</t>
  </si>
  <si>
    <t>Саналович</t>
  </si>
  <si>
    <t>Тимошкаева</t>
  </si>
  <si>
    <t>Ивановна</t>
  </si>
  <si>
    <t>Харкебенова</t>
  </si>
  <si>
    <t>Эрвена</t>
  </si>
  <si>
    <t>Павловна</t>
  </si>
  <si>
    <t>Дулахинов</t>
  </si>
  <si>
    <t xml:space="preserve"> Борисович</t>
  </si>
  <si>
    <t>07.08.2012</t>
  </si>
  <si>
    <t>Мушаев</t>
  </si>
  <si>
    <t>Арслан</t>
  </si>
  <si>
    <t>21.07.2012</t>
  </si>
  <si>
    <t>Санджиева</t>
  </si>
  <si>
    <t xml:space="preserve">Алина </t>
  </si>
  <si>
    <t xml:space="preserve"> Витальевна</t>
  </si>
  <si>
    <t>12.11.2012</t>
  </si>
  <si>
    <t>Чагдаева</t>
  </si>
  <si>
    <t xml:space="preserve"> Ольга</t>
  </si>
  <si>
    <t>06.11.2012</t>
  </si>
  <si>
    <t xml:space="preserve">Чунгунов </t>
  </si>
  <si>
    <t xml:space="preserve">Михаил </t>
  </si>
  <si>
    <t xml:space="preserve"> Алексеевич</t>
  </si>
  <si>
    <t>25.09.2012</t>
  </si>
  <si>
    <t>Кашиев</t>
  </si>
  <si>
    <t xml:space="preserve">Санжи </t>
  </si>
  <si>
    <t>27.03.2012</t>
  </si>
  <si>
    <t xml:space="preserve">Доржиев </t>
  </si>
  <si>
    <t xml:space="preserve">Давид </t>
  </si>
  <si>
    <t>18.03.2013</t>
  </si>
  <si>
    <t>Бамбушев</t>
  </si>
  <si>
    <t xml:space="preserve">Адьян </t>
  </si>
  <si>
    <t>06.10.2012</t>
  </si>
  <si>
    <t xml:space="preserve">Оватаев </t>
  </si>
  <si>
    <t xml:space="preserve">Аюка </t>
  </si>
  <si>
    <t>Басангович</t>
  </si>
  <si>
    <t>26.05.2012</t>
  </si>
  <si>
    <t>Айса</t>
  </si>
  <si>
    <t xml:space="preserve">Долганова </t>
  </si>
  <si>
    <t xml:space="preserve">Дарима </t>
  </si>
  <si>
    <t>Санановна</t>
  </si>
  <si>
    <t>18.01.2013</t>
  </si>
  <si>
    <t xml:space="preserve">Шарапова </t>
  </si>
  <si>
    <t xml:space="preserve"> Маргарита </t>
  </si>
  <si>
    <t>Денисовна</t>
  </si>
  <si>
    <t>16.03.2012</t>
  </si>
  <si>
    <t>Эрдниевна</t>
  </si>
  <si>
    <t>Арыспаева</t>
  </si>
  <si>
    <t>Асель</t>
  </si>
  <si>
    <t>18.07.2012</t>
  </si>
  <si>
    <t>Пахомкина</t>
  </si>
  <si>
    <t>Айта</t>
  </si>
  <si>
    <t>Савровна</t>
  </si>
  <si>
    <t>16.04.2012</t>
  </si>
  <si>
    <t>Бабошко</t>
  </si>
  <si>
    <t>Евгеньевна</t>
  </si>
  <si>
    <t>14.12.202</t>
  </si>
  <si>
    <t xml:space="preserve">Ошаев </t>
  </si>
  <si>
    <t xml:space="preserve"> Бадма </t>
  </si>
  <si>
    <t>Оконович</t>
  </si>
  <si>
    <t xml:space="preserve">Покачкова </t>
  </si>
  <si>
    <t xml:space="preserve">Басанова </t>
  </si>
  <si>
    <t xml:space="preserve">Полина </t>
  </si>
  <si>
    <t xml:space="preserve"> Учуровна</t>
  </si>
  <si>
    <t xml:space="preserve">Акугинов </t>
  </si>
  <si>
    <t xml:space="preserve">Денис </t>
  </si>
  <si>
    <t>Муджикова</t>
  </si>
  <si>
    <t>Айлана</t>
  </si>
  <si>
    <t>Чучинова</t>
  </si>
  <si>
    <t>Альвина</t>
  </si>
  <si>
    <t>Дорджиевна</t>
  </si>
  <si>
    <t>Соскуева</t>
  </si>
  <si>
    <t xml:space="preserve">Гаряева </t>
  </si>
  <si>
    <t>Эльсана</t>
  </si>
  <si>
    <t>Анджаевна</t>
  </si>
  <si>
    <t xml:space="preserve">Бадма-Гаряева </t>
  </si>
  <si>
    <t xml:space="preserve">Жамгырчиев </t>
  </si>
  <si>
    <t>Эмиль</t>
  </si>
  <si>
    <t>Шерланович</t>
  </si>
  <si>
    <t xml:space="preserve">Очиров </t>
  </si>
  <si>
    <t>Аюка</t>
  </si>
  <si>
    <t xml:space="preserve">Бадма-Халгаева </t>
  </si>
  <si>
    <t>Белоусов</t>
  </si>
  <si>
    <t>Даниил</t>
  </si>
  <si>
    <t>Максимович</t>
  </si>
  <si>
    <t>Шарапов</t>
  </si>
  <si>
    <t>Джангарович</t>
  </si>
  <si>
    <t>Мархаева</t>
  </si>
  <si>
    <t>Андратова</t>
  </si>
  <si>
    <t>Анастасия</t>
  </si>
  <si>
    <t>Бадмаева</t>
  </si>
  <si>
    <t>Айтаевна</t>
  </si>
  <si>
    <t>Гарбузов</t>
  </si>
  <si>
    <t>Зулаев</t>
  </si>
  <si>
    <t>Баир</t>
  </si>
  <si>
    <t xml:space="preserve">Николаевич      </t>
  </si>
  <si>
    <t xml:space="preserve">Кукеева </t>
  </si>
  <si>
    <t>Богаева</t>
  </si>
  <si>
    <t>Манджиева</t>
  </si>
  <si>
    <t>Цеценма</t>
  </si>
  <si>
    <t>Батаевна</t>
  </si>
  <si>
    <t>26.02013</t>
  </si>
  <si>
    <t>Амуланга</t>
  </si>
  <si>
    <t xml:space="preserve">Насунов </t>
  </si>
  <si>
    <t>Алтан</t>
  </si>
  <si>
    <t>18.10.2011</t>
  </si>
  <si>
    <t xml:space="preserve">Иванова </t>
  </si>
  <si>
    <t xml:space="preserve">Юлия </t>
  </si>
  <si>
    <t>Саналовна</t>
  </si>
  <si>
    <t xml:space="preserve">Лузганова </t>
  </si>
  <si>
    <t xml:space="preserve">Лана </t>
  </si>
  <si>
    <t xml:space="preserve">Белоцерковская </t>
  </si>
  <si>
    <t xml:space="preserve">Виолетта </t>
  </si>
  <si>
    <t>Романовна</t>
  </si>
  <si>
    <t xml:space="preserve">Сангаджи-Горяев </t>
  </si>
  <si>
    <t xml:space="preserve">Аюр </t>
  </si>
  <si>
    <t xml:space="preserve">Эрдни </t>
  </si>
  <si>
    <t>Петрович</t>
  </si>
  <si>
    <t xml:space="preserve">Габуншин </t>
  </si>
  <si>
    <t xml:space="preserve">Александр </t>
  </si>
  <si>
    <t>Юрьевич</t>
  </si>
  <si>
    <t xml:space="preserve">Лиджиева </t>
  </si>
  <si>
    <t xml:space="preserve">Валерия </t>
  </si>
  <si>
    <t>Басанговна</t>
  </si>
  <si>
    <t xml:space="preserve">Личгоряев </t>
  </si>
  <si>
    <t xml:space="preserve">Гавиров </t>
  </si>
  <si>
    <t xml:space="preserve">Борис </t>
  </si>
  <si>
    <t xml:space="preserve">Тарасенко </t>
  </si>
  <si>
    <t xml:space="preserve">Кирилл </t>
  </si>
  <si>
    <t>Павлович</t>
  </si>
  <si>
    <t xml:space="preserve">Барышева </t>
  </si>
  <si>
    <t xml:space="preserve">Долонтаева </t>
  </si>
  <si>
    <t xml:space="preserve">Баина </t>
  </si>
  <si>
    <t xml:space="preserve">Васильева </t>
  </si>
  <si>
    <t xml:space="preserve">Екатерина </t>
  </si>
  <si>
    <t xml:space="preserve">Федотова </t>
  </si>
  <si>
    <t xml:space="preserve">Ксения </t>
  </si>
  <si>
    <t xml:space="preserve">Зургадаева </t>
  </si>
  <si>
    <t xml:space="preserve">Аюна </t>
  </si>
  <si>
    <t xml:space="preserve">Шерахтеева </t>
  </si>
  <si>
    <t xml:space="preserve">Герензел </t>
  </si>
  <si>
    <t xml:space="preserve">Боваева </t>
  </si>
  <si>
    <t xml:space="preserve">Айтана </t>
  </si>
  <si>
    <t>Анировна</t>
  </si>
  <si>
    <t xml:space="preserve">Уланов </t>
  </si>
  <si>
    <t xml:space="preserve">Басанг </t>
  </si>
  <si>
    <t>Санджиевич</t>
  </si>
  <si>
    <t>Бавуева</t>
  </si>
  <si>
    <t>Найджела</t>
  </si>
  <si>
    <t>Кокеляева</t>
  </si>
  <si>
    <t>Дарина</t>
  </si>
  <si>
    <t>Дорджиева</t>
  </si>
  <si>
    <t>Санджиевна</t>
  </si>
  <si>
    <t>МБОУ "Средняя общеобразовательная школа № 2"</t>
  </si>
  <si>
    <t>МБОУ СОШ №3</t>
  </si>
  <si>
    <t>МБОУ "СОШ № 4"</t>
  </si>
  <si>
    <t>МБОУ "СОШ №8 им. Н. Очирова"</t>
  </si>
  <si>
    <t>МБОУ "СОШ 10" им. Бембетова В.А.</t>
  </si>
  <si>
    <t>МБОУ "Средняя общеобразовательная школа № 15"</t>
  </si>
  <si>
    <t>МБОУ "СОШ №17" им.Кугультинова Д.Н</t>
  </si>
  <si>
    <t>МБОУ "СОШ №18 имени Б.Б.Городовикова"</t>
  </si>
  <si>
    <t>Муниципальное бюджетное общеобразовательное учреждение "Средняя общеобразовательная школа №20"</t>
  </si>
  <si>
    <t>Муниципальное бюджетное общеобразовательное учреждение средняя общеобразовательная школа №21</t>
  </si>
  <si>
    <t>Муниципальное бюджетное общеобразовательное учреждение "Средняя общеобразовательная школа №23 им.Эрдниева П.М."</t>
  </si>
  <si>
    <t>МБОУ "ЭКГ"</t>
  </si>
  <si>
    <t>МБОУ ЭМГ</t>
  </si>
  <si>
    <t>МБОУ "КНГ им. Кичикова А.Ш."</t>
  </si>
  <si>
    <t>МБОУ «Калмыцкая этнокультурная гимназия им.Зая-Пандиты»</t>
  </si>
  <si>
    <t>Частное образовательное учреждение общеобразовательная школа "Перспектива"</t>
  </si>
  <si>
    <t>Агиевич Татьяна Кимовна</t>
  </si>
  <si>
    <t>Шургучиева Эльвира Лавриновна</t>
  </si>
  <si>
    <t>Мутулова Любовь Владими</t>
  </si>
  <si>
    <t>Мутулова Любовь Владимир</t>
  </si>
  <si>
    <t>Аучаева Анна Аркадьевна</t>
  </si>
  <si>
    <t>Эрендженова Полина Борисовна</t>
  </si>
  <si>
    <t>Шургучиева Эльвира Лавр</t>
  </si>
  <si>
    <t>Миронова Нелля Владимир</t>
  </si>
  <si>
    <t>Джоджина Светлана Борисовна</t>
  </si>
  <si>
    <t>Гавардаева Баина Васильевна</t>
  </si>
  <si>
    <t>Цеденова Мария Очировна</t>
  </si>
  <si>
    <t>Очир-Гаряева Байир Петровна</t>
  </si>
  <si>
    <t>Санджигоряева Валентина Алексеевна</t>
  </si>
  <si>
    <t>Шардаева Людмила Долановна</t>
  </si>
  <si>
    <t>Лыскина Людмила Николаевна</t>
  </si>
  <si>
    <t>Дорджиева Айса Георгиевна</t>
  </si>
  <si>
    <t>Ангрикова Ольга Владимировна</t>
  </si>
  <si>
    <t xml:space="preserve"> Бикеева  Саглара Камчановна</t>
  </si>
  <si>
    <t>Васюткина Людмила Николаевна</t>
  </si>
  <si>
    <t>Гадаева Цагана Викторовна</t>
  </si>
  <si>
    <t>Бадмаева Алтына Константиновна</t>
  </si>
  <si>
    <t>Манджиева Надежда Почтарьевна</t>
  </si>
  <si>
    <t>Никеева Юлия Юрьевна</t>
  </si>
  <si>
    <t>Калмыкова Валентина Дорджиевна</t>
  </si>
  <si>
    <t>Пантюхова Маргарита Рафаэльевна</t>
  </si>
  <si>
    <t>Усунцынова Ольга Анатольевна</t>
  </si>
  <si>
    <t>Хаттаева Ольга Викторовна</t>
  </si>
  <si>
    <t>Улюмджиева Гренада Эрдниевна</t>
  </si>
  <si>
    <t>Домашова Татьяна Львовна</t>
  </si>
  <si>
    <t>Дженджиева Виктория Эрдниевна</t>
  </si>
  <si>
    <t>Гладкова Анжелика Валерьевна</t>
  </si>
  <si>
    <t>Монолбаева Кермен Павловна</t>
  </si>
  <si>
    <t>Петькеева Гульназ Викторовна</t>
  </si>
  <si>
    <t>Баянова Айса Сергеевна</t>
  </si>
  <si>
    <t>Укурчиева Т.А</t>
  </si>
  <si>
    <t>Мучкаева Н.П</t>
  </si>
  <si>
    <t>Бадма-Халгаева Е.А.</t>
  </si>
  <si>
    <t>Тоснаева.Л.Б</t>
  </si>
  <si>
    <t>Тоснаева Л.Б.</t>
  </si>
  <si>
    <t>Шарбаева М.Н.</t>
  </si>
  <si>
    <t>Ольдаева Г.Б.</t>
  </si>
  <si>
    <t xml:space="preserve"> ВЫБЫЛ в СОШ №20</t>
  </si>
  <si>
    <t>Чалеева  Нина Ивановна</t>
  </si>
  <si>
    <t>Терещенко Альбина Олеговна</t>
  </si>
  <si>
    <t>Адучина  Саглара Викторовна</t>
  </si>
  <si>
    <t>Лариева Дина Ивановна</t>
  </si>
  <si>
    <t>Бижгирова  Саглара Григорьевна</t>
  </si>
  <si>
    <t>Сакиркина  Байра Васильевна</t>
  </si>
  <si>
    <t>Каталаева Анастасия Владимировна</t>
  </si>
  <si>
    <t>г. Элиста</t>
  </si>
  <si>
    <t>Самойлова</t>
  </si>
  <si>
    <t>Ирина</t>
  </si>
  <si>
    <t>Михайловна</t>
  </si>
  <si>
    <t>Джурлаевна</t>
  </si>
  <si>
    <t>Анна</t>
  </si>
  <si>
    <t xml:space="preserve">Немгирова </t>
  </si>
  <si>
    <t>Мергеновна</t>
  </si>
  <si>
    <t>Очиров</t>
  </si>
  <si>
    <t>Анджа</t>
  </si>
  <si>
    <t>Кованова</t>
  </si>
  <si>
    <t>Маргарита</t>
  </si>
  <si>
    <t xml:space="preserve">Эрдни-Горяева </t>
  </si>
  <si>
    <t>Баирта</t>
  </si>
  <si>
    <t xml:space="preserve">Решетникова </t>
  </si>
  <si>
    <t>Бембинова</t>
  </si>
  <si>
    <t>Руслановна</t>
  </si>
  <si>
    <t>Ланцынова</t>
  </si>
  <si>
    <t>Лилиана</t>
  </si>
  <si>
    <t>Бамбышева</t>
  </si>
  <si>
    <t>Галина</t>
  </si>
  <si>
    <t>Наранов</t>
  </si>
  <si>
    <t>Бату</t>
  </si>
  <si>
    <t>Гучинович</t>
  </si>
  <si>
    <t>Константиновна</t>
  </si>
  <si>
    <t>Максаева</t>
  </si>
  <si>
    <t>Сар-Герел</t>
  </si>
  <si>
    <t>Бурлуткина</t>
  </si>
  <si>
    <t>Элиана</t>
  </si>
  <si>
    <t>Владиславовна</t>
  </si>
  <si>
    <t>Манджиев</t>
  </si>
  <si>
    <t>Эрдем</t>
  </si>
  <si>
    <t>Сумьянов</t>
  </si>
  <si>
    <t>Оюн</t>
  </si>
  <si>
    <t>Менкеносунович</t>
  </si>
  <si>
    <t>Халгаева</t>
  </si>
  <si>
    <t>Байн</t>
  </si>
  <si>
    <t>Дарбаков</t>
  </si>
  <si>
    <t>Вангьял</t>
  </si>
  <si>
    <t>Вадимович</t>
  </si>
  <si>
    <t>Манджеева</t>
  </si>
  <si>
    <t>Кира</t>
  </si>
  <si>
    <t>Курдюкова</t>
  </si>
  <si>
    <t xml:space="preserve">Виктория </t>
  </si>
  <si>
    <t>Дмитриевна</t>
  </si>
  <si>
    <t>Трактирова</t>
  </si>
  <si>
    <t>Очировна</t>
  </si>
  <si>
    <t xml:space="preserve">Наминов </t>
  </si>
  <si>
    <t xml:space="preserve"> Бадма</t>
  </si>
  <si>
    <t>Антонович</t>
  </si>
  <si>
    <t xml:space="preserve">Цебекова </t>
  </si>
  <si>
    <t xml:space="preserve">Айса </t>
  </si>
  <si>
    <t xml:space="preserve"> Саналовна</t>
  </si>
  <si>
    <t xml:space="preserve">Кичикова </t>
  </si>
  <si>
    <t xml:space="preserve">Анна </t>
  </si>
  <si>
    <t xml:space="preserve">Ленкова </t>
  </si>
  <si>
    <t xml:space="preserve">Эрдниева </t>
  </si>
  <si>
    <t xml:space="preserve"> Дельгир</t>
  </si>
  <si>
    <t xml:space="preserve"> Басанговна</t>
  </si>
  <si>
    <t xml:space="preserve">Анастасия </t>
  </si>
  <si>
    <t xml:space="preserve">Дарсен </t>
  </si>
  <si>
    <t xml:space="preserve"> Эрдниевич</t>
  </si>
  <si>
    <t xml:space="preserve">Горяев </t>
  </si>
  <si>
    <t xml:space="preserve">Церен </t>
  </si>
  <si>
    <t xml:space="preserve"> Баина </t>
  </si>
  <si>
    <t xml:space="preserve">Эрднеева </t>
  </si>
  <si>
    <t xml:space="preserve"> Виолетта  </t>
  </si>
  <si>
    <t xml:space="preserve">  Эриковна</t>
  </si>
  <si>
    <t xml:space="preserve">Намруев </t>
  </si>
  <si>
    <t xml:space="preserve"> Алдар </t>
  </si>
  <si>
    <t xml:space="preserve"> Валентина</t>
  </si>
  <si>
    <t xml:space="preserve">Киш </t>
  </si>
  <si>
    <t xml:space="preserve">Глеб </t>
  </si>
  <si>
    <t>Алексеевич</t>
  </si>
  <si>
    <t>Сергеев</t>
  </si>
  <si>
    <t>Вениамин</t>
  </si>
  <si>
    <t>Басанович</t>
  </si>
  <si>
    <t>Шарапова</t>
  </si>
  <si>
    <t xml:space="preserve">Элата </t>
  </si>
  <si>
    <t>Шарманджиева</t>
  </si>
  <si>
    <t xml:space="preserve">Менкеева </t>
  </si>
  <si>
    <t>Нора</t>
  </si>
  <si>
    <t>Кекеева</t>
  </si>
  <si>
    <t>Гиляна</t>
  </si>
  <si>
    <t>Манхаков</t>
  </si>
  <si>
    <t>Арман</t>
  </si>
  <si>
    <t>Арслангович</t>
  </si>
  <si>
    <t>Екатерина</t>
  </si>
  <si>
    <t xml:space="preserve">Бовышева </t>
  </si>
  <si>
    <t>Байровна</t>
  </si>
  <si>
    <t>Убушиева</t>
  </si>
  <si>
    <t xml:space="preserve">Авдалян </t>
  </si>
  <si>
    <t xml:space="preserve">Арен </t>
  </si>
  <si>
    <t xml:space="preserve">Артурович </t>
  </si>
  <si>
    <t>Ехаева</t>
  </si>
  <si>
    <t>Дельгира</t>
  </si>
  <si>
    <t>Пранцузова</t>
  </si>
  <si>
    <t>Алина</t>
  </si>
  <si>
    <t>Шатаева</t>
  </si>
  <si>
    <t>Тагиева</t>
  </si>
  <si>
    <t>Буваев</t>
  </si>
  <si>
    <t>Алесандр</t>
  </si>
  <si>
    <t>Баатрович</t>
  </si>
  <si>
    <t>Польшинова</t>
  </si>
  <si>
    <t>Номтынов</t>
  </si>
  <si>
    <t>Тимур</t>
  </si>
  <si>
    <t>Ашкаев</t>
  </si>
  <si>
    <t>Сангаджи</t>
  </si>
  <si>
    <t>Репкина</t>
  </si>
  <si>
    <t>Мария</t>
  </si>
  <si>
    <t>Тюрбеев</t>
  </si>
  <si>
    <t>Лободин</t>
  </si>
  <si>
    <t>Федор</t>
  </si>
  <si>
    <t>Артемович</t>
  </si>
  <si>
    <t>Денишев</t>
  </si>
  <si>
    <t>Рамис</t>
  </si>
  <si>
    <t>Альбекович</t>
  </si>
  <si>
    <t>Энкеджинов</t>
  </si>
  <si>
    <t>Сумьян</t>
  </si>
  <si>
    <t>Борисович</t>
  </si>
  <si>
    <t>Исраелян</t>
  </si>
  <si>
    <t>Азария</t>
  </si>
  <si>
    <t>Гариковна</t>
  </si>
  <si>
    <t xml:space="preserve">Кекеев </t>
  </si>
  <si>
    <t>Дамир</t>
  </si>
  <si>
    <t>Ковалева</t>
  </si>
  <si>
    <t xml:space="preserve">Нимгирова </t>
  </si>
  <si>
    <t>Алакшанова</t>
  </si>
  <si>
    <t xml:space="preserve">Энкира </t>
  </si>
  <si>
    <t>Петровна</t>
  </si>
  <si>
    <t>Соловьянова</t>
  </si>
  <si>
    <t>Алена</t>
  </si>
  <si>
    <t>Анюшев</t>
  </si>
  <si>
    <t xml:space="preserve"> Максим</t>
  </si>
  <si>
    <t xml:space="preserve"> Игоревич</t>
  </si>
  <si>
    <t xml:space="preserve">Иванкиева </t>
  </si>
  <si>
    <t xml:space="preserve"> Саяна </t>
  </si>
  <si>
    <t>Адьяновна</t>
  </si>
  <si>
    <t xml:space="preserve">Убушиева </t>
  </si>
  <si>
    <t xml:space="preserve"> Илона</t>
  </si>
  <si>
    <t>Эренценовна</t>
  </si>
  <si>
    <t xml:space="preserve">Хасыкова </t>
  </si>
  <si>
    <t xml:space="preserve"> Сабина </t>
  </si>
  <si>
    <t xml:space="preserve">Нюктиев </t>
  </si>
  <si>
    <t xml:space="preserve">Богдан </t>
  </si>
  <si>
    <t>Данилович</t>
  </si>
  <si>
    <t>Молозаева</t>
  </si>
  <si>
    <t>Милана</t>
  </si>
  <si>
    <t>Пахомкин</t>
  </si>
  <si>
    <t>Санал</t>
  </si>
  <si>
    <t>Лиджиева</t>
  </si>
  <si>
    <t>Эльвеговна</t>
  </si>
  <si>
    <t>Годгаев</t>
  </si>
  <si>
    <t>Бата</t>
  </si>
  <si>
    <t>Хечеев</t>
  </si>
  <si>
    <t>Иджил</t>
  </si>
  <si>
    <t>Цекеев</t>
  </si>
  <si>
    <t>Алдар</t>
  </si>
  <si>
    <t>Малымова</t>
  </si>
  <si>
    <t>Вероника</t>
  </si>
  <si>
    <t xml:space="preserve">Горяева </t>
  </si>
  <si>
    <t xml:space="preserve">Эльвена </t>
  </si>
  <si>
    <t>Джамбышев</t>
  </si>
  <si>
    <t>Аюш</t>
  </si>
  <si>
    <t>Джангрович</t>
  </si>
  <si>
    <t>Щепина</t>
  </si>
  <si>
    <t>Титеева</t>
  </si>
  <si>
    <t>Заяна</t>
  </si>
  <si>
    <t>Корниенко</t>
  </si>
  <si>
    <t>Яновна</t>
  </si>
  <si>
    <t>Эрдни-Горяева</t>
  </si>
  <si>
    <t>Деля</t>
  </si>
  <si>
    <t xml:space="preserve">Дошкатаева </t>
  </si>
  <si>
    <t>Валерия</t>
  </si>
  <si>
    <t>Иванова</t>
  </si>
  <si>
    <t>Джанаева</t>
  </si>
  <si>
    <t>Амина</t>
  </si>
  <si>
    <t>Самтонова</t>
  </si>
  <si>
    <t>Владимровна</t>
  </si>
  <si>
    <t>Герман</t>
  </si>
  <si>
    <t xml:space="preserve">Санджиева </t>
  </si>
  <si>
    <t>Герел</t>
  </si>
  <si>
    <t xml:space="preserve">Эрендженов </t>
  </si>
  <si>
    <t>Айсович</t>
  </si>
  <si>
    <t xml:space="preserve">Далюев </t>
  </si>
  <si>
    <t>Аралтанович</t>
  </si>
  <si>
    <t>Андрей</t>
  </si>
  <si>
    <t xml:space="preserve">Бембеева </t>
  </si>
  <si>
    <t>Амулан</t>
  </si>
  <si>
    <t xml:space="preserve">Мукабенова </t>
  </si>
  <si>
    <t>Бембеевна</t>
  </si>
  <si>
    <t xml:space="preserve">Абушинова </t>
  </si>
  <si>
    <t xml:space="preserve"> МБОУ "СОШ №3 им.Сергиенко Н.Г."</t>
  </si>
  <si>
    <t>МБОУ "СОШ №12"</t>
  </si>
  <si>
    <t>МБОУ"СОШ 17" им.Кугультинова Д.Н.</t>
  </si>
  <si>
    <t>МБОУ "СОШ №20"</t>
  </si>
  <si>
    <t>МБОУ "Элистинская многопрофильная гимназия"</t>
  </si>
  <si>
    <t>МБОУ "РНГ"</t>
  </si>
  <si>
    <t>МБОУ "Калмыцкая этнокультурная гимназия им.Зая-Пандиты"</t>
  </si>
  <si>
    <t>МБОУ "Калмыцкая этнокультурная гимназия  имени Зая-Пандиты"</t>
  </si>
  <si>
    <t xml:space="preserve">Манджиева Тамара Энеевна </t>
  </si>
  <si>
    <t>Галицкая Вероника Брониславовна</t>
  </si>
  <si>
    <t>Монгуш Анита Алексеевна</t>
  </si>
  <si>
    <t>Мучаева Кермен Владимировна</t>
  </si>
  <si>
    <t>Наранова Лариса Николаевна</t>
  </si>
  <si>
    <t>Брунько Валентина Ивановна</t>
  </si>
  <si>
    <t>Басанова Ирина Цереновна</t>
  </si>
  <si>
    <t>Чумданова Альбина Нагашевна</t>
  </si>
  <si>
    <t>Коженбаева Людмила Павловна</t>
  </si>
  <si>
    <t xml:space="preserve">Лиджиева Елена Нарановна </t>
  </si>
  <si>
    <t>Бадмаева Нина Михайловна</t>
  </si>
  <si>
    <t>Идрисова Баира Михайловна</t>
  </si>
  <si>
    <t>Буграева Валентина Ильинична</t>
  </si>
  <si>
    <t>Доржиева Татьяна Холгунаевна</t>
  </si>
  <si>
    <t>Лазарева Гилина Петровна</t>
  </si>
  <si>
    <t>Мединцева Л.В.</t>
  </si>
  <si>
    <t>Адамян Р.А.</t>
  </si>
  <si>
    <t>Головченко Ирина Владимировна.</t>
  </si>
  <si>
    <t>Горяева Кермен Нарановна</t>
  </si>
  <si>
    <t>Леджиева Кермен Валерьевна</t>
  </si>
  <si>
    <t>Лощинин Савр Владиславович</t>
  </si>
  <si>
    <t>Чадлаева Лариса Владимировна</t>
  </si>
  <si>
    <t>Ванькаева Елена Олеговна</t>
  </si>
  <si>
    <t>Очирова Татьяна Александровна</t>
  </si>
  <si>
    <t>Шалхакова Наталья Петровна</t>
  </si>
  <si>
    <t>Мухонько Анна Николаевна</t>
  </si>
  <si>
    <t>Буваева Августина Валерьевна</t>
  </si>
  <si>
    <t>Ардаева Вера Джиджиевна</t>
  </si>
  <si>
    <t>Нусхинова Светлана Владимировна</t>
  </si>
  <si>
    <t>Харитонова Елена Николаевна</t>
  </si>
  <si>
    <t>Гладкова Екатерина Федоровна</t>
  </si>
  <si>
    <t>Пантин Богдан Васильевич</t>
  </si>
  <si>
    <t>Санджиева Кермен Сергеевна</t>
  </si>
  <si>
    <t>Лиджиева Елена Сергеевна</t>
  </si>
  <si>
    <t>Худольчаева Ираида Семеновна</t>
  </si>
  <si>
    <t>Можгаева Сагалара Александровна</t>
  </si>
  <si>
    <t>Савкаева Делгр Михайловна</t>
  </si>
  <si>
    <t>Андреева</t>
  </si>
  <si>
    <t>Евгения</t>
  </si>
  <si>
    <t>Чингисовна</t>
  </si>
  <si>
    <t>ж</t>
  </si>
  <si>
    <t>Малиев</t>
  </si>
  <si>
    <t>Владислав</t>
  </si>
  <si>
    <t>Игоревич</t>
  </si>
  <si>
    <t xml:space="preserve">Чемшинов </t>
  </si>
  <si>
    <t xml:space="preserve">Баянова </t>
  </si>
  <si>
    <t>Лиджеев</t>
  </si>
  <si>
    <t>Виктор</t>
  </si>
  <si>
    <t>Анатольевич</t>
  </si>
  <si>
    <t xml:space="preserve">Нохаева </t>
  </si>
  <si>
    <t>Айтовна</t>
  </si>
  <si>
    <t>Басангов</t>
  </si>
  <si>
    <t>Аян</t>
  </si>
  <si>
    <t>Арсланович</t>
  </si>
  <si>
    <t xml:space="preserve">Эминова </t>
  </si>
  <si>
    <t>Бамбушева</t>
  </si>
  <si>
    <t>Степановна</t>
  </si>
  <si>
    <t xml:space="preserve">Цыганкова-Куриленко </t>
  </si>
  <si>
    <t xml:space="preserve"> Кира</t>
  </si>
  <si>
    <t xml:space="preserve">Дживанова </t>
  </si>
  <si>
    <t>Дорджиев</t>
  </si>
  <si>
    <t xml:space="preserve">Намср </t>
  </si>
  <si>
    <t>Хонгровна</t>
  </si>
  <si>
    <t>26.12.2010 г.</t>
  </si>
  <si>
    <t xml:space="preserve">Дарбакова  </t>
  </si>
  <si>
    <t>Амплина</t>
  </si>
  <si>
    <t xml:space="preserve">Матвеева  </t>
  </si>
  <si>
    <t>Эльвиговна</t>
  </si>
  <si>
    <t xml:space="preserve">Музраева  </t>
  </si>
  <si>
    <t xml:space="preserve">  Дарина </t>
  </si>
  <si>
    <t>Айсовна</t>
  </si>
  <si>
    <t xml:space="preserve">Болтырова  </t>
  </si>
  <si>
    <t xml:space="preserve">Амелия  </t>
  </si>
  <si>
    <t>Цереновна</t>
  </si>
  <si>
    <t xml:space="preserve">Богаев  </t>
  </si>
  <si>
    <t xml:space="preserve"> Санан   </t>
  </si>
  <si>
    <t xml:space="preserve">   Мингиянович</t>
  </si>
  <si>
    <t xml:space="preserve">Элина  </t>
  </si>
  <si>
    <t>Викторовна</t>
  </si>
  <si>
    <t xml:space="preserve">Шининова  </t>
  </si>
  <si>
    <t xml:space="preserve">   Дана  </t>
  </si>
  <si>
    <t>Григорьевна</t>
  </si>
  <si>
    <t xml:space="preserve">Самтонова  </t>
  </si>
  <si>
    <t xml:space="preserve">Ангира  </t>
  </si>
  <si>
    <t xml:space="preserve">Васькина </t>
  </si>
  <si>
    <t xml:space="preserve">Ирина </t>
  </si>
  <si>
    <t xml:space="preserve">Дентелинова </t>
  </si>
  <si>
    <t xml:space="preserve">Светлана </t>
  </si>
  <si>
    <t xml:space="preserve">Кекеева </t>
  </si>
  <si>
    <t xml:space="preserve">Нелли </t>
  </si>
  <si>
    <t xml:space="preserve">Сюкиев </t>
  </si>
  <si>
    <t xml:space="preserve"> 05.05.2011</t>
  </si>
  <si>
    <t xml:space="preserve">Оконова </t>
  </si>
  <si>
    <t>Анджуровна</t>
  </si>
  <si>
    <t>Болаева</t>
  </si>
  <si>
    <t>Болаевна</t>
  </si>
  <si>
    <t>Инджиева</t>
  </si>
  <si>
    <t>Софья</t>
  </si>
  <si>
    <t>Хечиевна</t>
  </si>
  <si>
    <t>Сарангова</t>
  </si>
  <si>
    <t>Нохашкиева</t>
  </si>
  <si>
    <t>Гильгишев</t>
  </si>
  <si>
    <t xml:space="preserve">Дмитрий </t>
  </si>
  <si>
    <t xml:space="preserve">Алексееевич </t>
  </si>
  <si>
    <t xml:space="preserve">Трофимова </t>
  </si>
  <si>
    <t xml:space="preserve">Александра </t>
  </si>
  <si>
    <t>Менкеновна</t>
  </si>
  <si>
    <t>Очирова</t>
  </si>
  <si>
    <t>Алашева</t>
  </si>
  <si>
    <t>Камилла</t>
  </si>
  <si>
    <t xml:space="preserve">Булукова </t>
  </si>
  <si>
    <t xml:space="preserve">Мальшаева </t>
  </si>
  <si>
    <t>Базырова</t>
  </si>
  <si>
    <t xml:space="preserve">Эмилия </t>
  </si>
  <si>
    <t xml:space="preserve">Кензеева </t>
  </si>
  <si>
    <t>Мамаев</t>
  </si>
  <si>
    <t>Борис</t>
  </si>
  <si>
    <t>Львович</t>
  </si>
  <si>
    <t>Карабалаева</t>
  </si>
  <si>
    <t xml:space="preserve">Утнасунова </t>
  </si>
  <si>
    <t>Даниловна</t>
  </si>
  <si>
    <t xml:space="preserve">Бяткиева </t>
  </si>
  <si>
    <t>Цикирова</t>
  </si>
  <si>
    <t>Нерюпова</t>
  </si>
  <si>
    <t>Валетова</t>
  </si>
  <si>
    <t xml:space="preserve">Наранов </t>
  </si>
  <si>
    <t>Наран</t>
  </si>
  <si>
    <t>Анна-Мария</t>
  </si>
  <si>
    <t xml:space="preserve">Клесова </t>
  </si>
  <si>
    <t xml:space="preserve">Дарья </t>
  </si>
  <si>
    <t xml:space="preserve">Иманова </t>
  </si>
  <si>
    <t xml:space="preserve"> Гюльтач </t>
  </si>
  <si>
    <t>Аразовна</t>
  </si>
  <si>
    <t>Атхаев</t>
  </si>
  <si>
    <t xml:space="preserve">Данил </t>
  </si>
  <si>
    <t xml:space="preserve">Астанкова </t>
  </si>
  <si>
    <t xml:space="preserve">Радмила </t>
  </si>
  <si>
    <t xml:space="preserve">Талтаев </t>
  </si>
  <si>
    <t>Алангаш</t>
  </si>
  <si>
    <t xml:space="preserve">Хачиев </t>
  </si>
  <si>
    <t xml:space="preserve">Хахлынов </t>
  </si>
  <si>
    <t xml:space="preserve">Тараева </t>
  </si>
  <si>
    <t xml:space="preserve">Саглара </t>
  </si>
  <si>
    <t>Адишевна</t>
  </si>
  <si>
    <t>Катмашова</t>
  </si>
  <si>
    <t>Ангелина</t>
  </si>
  <si>
    <t>Эрендженовна</t>
  </si>
  <si>
    <t>Босхаева</t>
  </si>
  <si>
    <t>Васильева</t>
  </si>
  <si>
    <t>Айтана</t>
  </si>
  <si>
    <t>Гаряева</t>
  </si>
  <si>
    <t>Манжиева</t>
  </si>
  <si>
    <t>Аурика</t>
  </si>
  <si>
    <t>Басхаева</t>
  </si>
  <si>
    <t>Михаляева</t>
  </si>
  <si>
    <t>Майя</t>
  </si>
  <si>
    <t>Картэнова</t>
  </si>
  <si>
    <t>Карина</t>
  </si>
  <si>
    <t>Няминова</t>
  </si>
  <si>
    <t>Бирюкова</t>
  </si>
  <si>
    <t>Станиславовна</t>
  </si>
  <si>
    <t xml:space="preserve">Мугулдаева </t>
  </si>
  <si>
    <t xml:space="preserve">Санджинова </t>
  </si>
  <si>
    <t>Джаловна</t>
  </si>
  <si>
    <t xml:space="preserve">Чолудаев </t>
  </si>
  <si>
    <t>Эркен</t>
  </si>
  <si>
    <t>Саранговна</t>
  </si>
  <si>
    <t>Какишева</t>
  </si>
  <si>
    <t>Булгун</t>
  </si>
  <si>
    <t>Натали</t>
  </si>
  <si>
    <t>Урубжуровна</t>
  </si>
  <si>
    <t>Мудракова</t>
  </si>
  <si>
    <t>Наминова</t>
  </si>
  <si>
    <t>Лиджи-Горяевна</t>
  </si>
  <si>
    <t xml:space="preserve">Бадмаева </t>
  </si>
  <si>
    <t>Баазровна</t>
  </si>
  <si>
    <t xml:space="preserve">Бабаева </t>
  </si>
  <si>
    <t>Аслановна</t>
  </si>
  <si>
    <t xml:space="preserve">Данир </t>
  </si>
  <si>
    <t>Туйдина</t>
  </si>
  <si>
    <t>София</t>
  </si>
  <si>
    <t xml:space="preserve">Иджилина </t>
  </si>
  <si>
    <t>Личгоряева</t>
  </si>
  <si>
    <t>Оэлун</t>
  </si>
  <si>
    <t>Буваева</t>
  </si>
  <si>
    <t>Цаганов</t>
  </si>
  <si>
    <t>Супсукова</t>
  </si>
  <si>
    <t>Герензел</t>
  </si>
  <si>
    <t>Сангира</t>
  </si>
  <si>
    <t xml:space="preserve">Докурова </t>
  </si>
  <si>
    <t>Юлиановна</t>
  </si>
  <si>
    <t xml:space="preserve">Манжиева </t>
  </si>
  <si>
    <t>Альбина</t>
  </si>
  <si>
    <t>Ийсновна</t>
  </si>
  <si>
    <t>Аделина</t>
  </si>
  <si>
    <t>Тосунова</t>
  </si>
  <si>
    <t xml:space="preserve">Авеев </t>
  </si>
  <si>
    <t xml:space="preserve">Герман </t>
  </si>
  <si>
    <t xml:space="preserve">Болдырева </t>
  </si>
  <si>
    <t xml:space="preserve">Акаева </t>
  </si>
  <si>
    <t xml:space="preserve">Ланна </t>
  </si>
  <si>
    <t>Данзановна</t>
  </si>
  <si>
    <t xml:space="preserve">Ванькаев </t>
  </si>
  <si>
    <t xml:space="preserve">Санан </t>
  </si>
  <si>
    <t>Эрдемович</t>
  </si>
  <si>
    <t>Мушаева</t>
  </si>
  <si>
    <t xml:space="preserve">Айсана </t>
  </si>
  <si>
    <t xml:space="preserve">Инджиева  </t>
  </si>
  <si>
    <t>МБОУ СОШ №3 им. Н.Г. Сергиенко</t>
  </si>
  <si>
    <t>МБОУ "СОШ№4"</t>
  </si>
  <si>
    <t>МБОУ "СОШ№10" им.Бембетова В.А.</t>
  </si>
  <si>
    <t>МБОУ "СОШ 12"</t>
  </si>
  <si>
    <t>МБОУ "СОШ 17" им.Кугультинова Д.Н.</t>
  </si>
  <si>
    <t>МБОУ "КНГ им.Кичикова А.Ш."</t>
  </si>
  <si>
    <t>МБОУ " Калмыцкая национальная гимназия им.Кичикова А.Ш."</t>
  </si>
  <si>
    <t>Петрова Лариса Борисовна</t>
  </si>
  <si>
    <t>Лиджиева Елена  Нарановна</t>
  </si>
  <si>
    <t>Бадмаева Надежда Зекяевна</t>
  </si>
  <si>
    <t>Чумданова  Альбина Нагашевна</t>
  </si>
  <si>
    <t>Бадмаева Надежда Борисовна</t>
  </si>
  <si>
    <t>Контяева Эльзятя Логаевна</t>
  </si>
  <si>
    <t>Басхамжаева Елена Михайловна</t>
  </si>
  <si>
    <t>Менкееева Гиляна Михайловна</t>
  </si>
  <si>
    <t>Лиджиева Лариса Анатольевна</t>
  </si>
  <si>
    <t>Дорджиева Альма Аркадьевна</t>
  </si>
  <si>
    <t>Шаркаева В.Г.</t>
  </si>
  <si>
    <t>Манджиева Н.С.</t>
  </si>
  <si>
    <t>Ушанова Римма Евгеньевна</t>
  </si>
  <si>
    <t>Харцхаева Булгун Владимировна</t>
  </si>
  <si>
    <t>Конеева Елена Васильевна</t>
  </si>
  <si>
    <t>Федорова Светлана Дмитриевна</t>
  </si>
  <si>
    <t>Мангаева Ольга Ивановна</t>
  </si>
  <si>
    <t>Васильева Ольга Николаевна</t>
  </si>
  <si>
    <t>Муткаева Татьяна Александровна</t>
  </si>
  <si>
    <t>Мукебенова Вероника Васильевна</t>
  </si>
  <si>
    <t>Блезникова Екатерина Алексеевна</t>
  </si>
  <si>
    <t>Санджиева Кермен Сяриевна</t>
  </si>
  <si>
    <t>Ванькаева Данара Васильевна</t>
  </si>
  <si>
    <t>Курилёнок</t>
  </si>
  <si>
    <t>Батырева</t>
  </si>
  <si>
    <t>Айнура</t>
  </si>
  <si>
    <t>Дольгановна</t>
  </si>
  <si>
    <t>Санжакова</t>
  </si>
  <si>
    <t>Солонович</t>
  </si>
  <si>
    <t>Николь</t>
  </si>
  <si>
    <t xml:space="preserve">Шарипова </t>
  </si>
  <si>
    <t>Ою</t>
  </si>
  <si>
    <t>Хурчиева</t>
  </si>
  <si>
    <t>Кокуев</t>
  </si>
  <si>
    <t>Юрий</t>
  </si>
  <si>
    <t>Чимидович</t>
  </si>
  <si>
    <t>Шовгурова</t>
  </si>
  <si>
    <t>Эрика</t>
  </si>
  <si>
    <t>Самойлов</t>
  </si>
  <si>
    <t>Бухтинова</t>
  </si>
  <si>
    <t>Эрдемовна</t>
  </si>
  <si>
    <t>Коробейников</t>
  </si>
  <si>
    <t>Баяев</t>
  </si>
  <si>
    <t>Давид</t>
  </si>
  <si>
    <t xml:space="preserve">Гатипова </t>
  </si>
  <si>
    <t>Ромадикова</t>
  </si>
  <si>
    <t xml:space="preserve">Николь </t>
  </si>
  <si>
    <t xml:space="preserve">Адыкова </t>
  </si>
  <si>
    <t>Гелеева</t>
  </si>
  <si>
    <t>Евенко</t>
  </si>
  <si>
    <t>Никита</t>
  </si>
  <si>
    <t>Филатова</t>
  </si>
  <si>
    <t>Альбертовна</t>
  </si>
  <si>
    <t>10.08.2009 г.</t>
  </si>
  <si>
    <t>Эрендженова</t>
  </si>
  <si>
    <t>Сувсана</t>
  </si>
  <si>
    <t>Мазановна</t>
  </si>
  <si>
    <t>04.09.2009 г.</t>
  </si>
  <si>
    <t xml:space="preserve">Слободчикова </t>
  </si>
  <si>
    <t xml:space="preserve"> Владимировна</t>
  </si>
  <si>
    <t xml:space="preserve">Кикеева </t>
  </si>
  <si>
    <t xml:space="preserve">Марина </t>
  </si>
  <si>
    <t xml:space="preserve">Чензеева </t>
  </si>
  <si>
    <t xml:space="preserve">Монрана </t>
  </si>
  <si>
    <t xml:space="preserve">  Галзан </t>
  </si>
  <si>
    <t>Геннадьевич</t>
  </si>
  <si>
    <t xml:space="preserve">Убушаева   </t>
  </si>
  <si>
    <t xml:space="preserve">   Виолетта  </t>
  </si>
  <si>
    <t>Эндырова</t>
  </si>
  <si>
    <t xml:space="preserve">Мария </t>
  </si>
  <si>
    <t>Львовна</t>
  </si>
  <si>
    <t xml:space="preserve">Кожеева </t>
  </si>
  <si>
    <t xml:space="preserve">Улана </t>
  </si>
  <si>
    <t>Шогляева</t>
  </si>
  <si>
    <t>Мучкаева</t>
  </si>
  <si>
    <t>Аксинья</t>
  </si>
  <si>
    <t>Мантыева</t>
  </si>
  <si>
    <t>Менкенов</t>
  </si>
  <si>
    <t>Сергей</t>
  </si>
  <si>
    <t>Бадма-Церенова</t>
  </si>
  <si>
    <t xml:space="preserve">Дорджиев </t>
  </si>
  <si>
    <t>Утнасунович</t>
  </si>
  <si>
    <t>Данир</t>
  </si>
  <si>
    <t>Эдлеева</t>
  </si>
  <si>
    <t>Уласта</t>
  </si>
  <si>
    <t>Джальчинова</t>
  </si>
  <si>
    <t>Арианна</t>
  </si>
  <si>
    <t>Эмилия</t>
  </si>
  <si>
    <t>Шарафутдинова</t>
  </si>
  <si>
    <t>Ильнуровна</t>
  </si>
  <si>
    <t>Фирсова</t>
  </si>
  <si>
    <t>Пиврикайте</t>
  </si>
  <si>
    <t>Дария</t>
  </si>
  <si>
    <t>Роландовна</t>
  </si>
  <si>
    <t>Будыков</t>
  </si>
  <si>
    <t>Васкеева</t>
  </si>
  <si>
    <t xml:space="preserve">Манджиева </t>
  </si>
  <si>
    <t>Энгеля</t>
  </si>
  <si>
    <t xml:space="preserve">Додгаева </t>
  </si>
  <si>
    <t>Байрта</t>
  </si>
  <si>
    <t>Коробейникова</t>
  </si>
  <si>
    <t>Юлия</t>
  </si>
  <si>
    <t xml:space="preserve">Канинов </t>
  </si>
  <si>
    <t xml:space="preserve">Лиджикова </t>
  </si>
  <si>
    <t xml:space="preserve"> Олеговна</t>
  </si>
  <si>
    <t xml:space="preserve">Сарангова </t>
  </si>
  <si>
    <t xml:space="preserve"> Баатаровна</t>
  </si>
  <si>
    <t xml:space="preserve">Алдушкаева </t>
  </si>
  <si>
    <t xml:space="preserve"> Романовна</t>
  </si>
  <si>
    <t xml:space="preserve">Цагадинова </t>
  </si>
  <si>
    <t xml:space="preserve">Дорджиева </t>
  </si>
  <si>
    <t xml:space="preserve">Валентиновна </t>
  </si>
  <si>
    <t xml:space="preserve">Свентицкая </t>
  </si>
  <si>
    <t>Валериевна</t>
  </si>
  <si>
    <t xml:space="preserve">Мукабенов </t>
  </si>
  <si>
    <t xml:space="preserve">Николаевич </t>
  </si>
  <si>
    <t>Нандышева</t>
  </si>
  <si>
    <t>Аюкаевна</t>
  </si>
  <si>
    <t>Ностаева</t>
  </si>
  <si>
    <t>Санжиева</t>
  </si>
  <si>
    <t>Цединова</t>
  </si>
  <si>
    <t>Корсаева</t>
  </si>
  <si>
    <t>Манджусова</t>
  </si>
  <si>
    <t>Шипиева</t>
  </si>
  <si>
    <t>Ботова</t>
  </si>
  <si>
    <t>Кирилловна</t>
  </si>
  <si>
    <t>Ласкова</t>
  </si>
  <si>
    <t>Антоновна</t>
  </si>
  <si>
    <t>Улемджиева</t>
  </si>
  <si>
    <t>Эвина</t>
  </si>
  <si>
    <t>Тенгрина</t>
  </si>
  <si>
    <t>Алтыновна</t>
  </si>
  <si>
    <t>Ванькаева</t>
  </si>
  <si>
    <t>Рада</t>
  </si>
  <si>
    <t>Вячеслав</t>
  </si>
  <si>
    <t>Савгуров</t>
  </si>
  <si>
    <t>Джимбя</t>
  </si>
  <si>
    <t>Муманжинова</t>
  </si>
  <si>
    <t xml:space="preserve">София </t>
  </si>
  <si>
    <t xml:space="preserve">Андреевна </t>
  </si>
  <si>
    <t>Логинова</t>
  </si>
  <si>
    <t xml:space="preserve">Айлана </t>
  </si>
  <si>
    <t>Артёмовна</t>
  </si>
  <si>
    <t>Кувакова</t>
  </si>
  <si>
    <t>Бальджикова</t>
  </si>
  <si>
    <t>Эдуардовна</t>
  </si>
  <si>
    <t xml:space="preserve">Бадушева </t>
  </si>
  <si>
    <t xml:space="preserve">Новохатский </t>
  </si>
  <si>
    <t>Александр</t>
  </si>
  <si>
    <t>Ходыкова</t>
  </si>
  <si>
    <t xml:space="preserve">Ангелина </t>
  </si>
  <si>
    <t>Амлиханов</t>
  </si>
  <si>
    <t>Костаевич</t>
  </si>
  <si>
    <t xml:space="preserve">Атхаев </t>
  </si>
  <si>
    <t>Леонид</t>
  </si>
  <si>
    <t xml:space="preserve">Цычоев </t>
  </si>
  <si>
    <t>Роман</t>
  </si>
  <si>
    <t>Бесланович</t>
  </si>
  <si>
    <t>Музраев</t>
  </si>
  <si>
    <t xml:space="preserve"> Эльвегович </t>
  </si>
  <si>
    <t>Мухлынова</t>
  </si>
  <si>
    <t>МБОУ "СОШ №3"</t>
  </si>
  <si>
    <t>МБОУ "СОШ №10" им.Бембетова В.А.</t>
  </si>
  <si>
    <t>МБОУ "СОШ 17"  им.Кугультинова Д.Н.</t>
  </si>
  <si>
    <t>ЧОУ"СГЛ"</t>
  </si>
  <si>
    <t>Мархутова Айса Анатольевна</t>
  </si>
  <si>
    <t>Эрендженова Аиса Викторовна</t>
  </si>
  <si>
    <t>Манджиева Тамара Энеевна</t>
  </si>
  <si>
    <t>Халгаева Наталия Алексеевна</t>
  </si>
  <si>
    <t>Очир-Горяева Елена Борисовна</t>
  </si>
  <si>
    <t>Петроа Лариса Борисовна</t>
  </si>
  <si>
    <t>Лиджи-Горяева Надежда Анатольевна</t>
  </si>
  <si>
    <t>Бадмаева Нина Михайлвна</t>
  </si>
  <si>
    <t>Менкеева Гиляна Михайловна</t>
  </si>
  <si>
    <t>Хантаева Татьяна Николаевна</t>
  </si>
  <si>
    <t>Ашкинова Любовь Петровна</t>
  </si>
  <si>
    <t>Дорджиева Татьяна Бадьминовна</t>
  </si>
  <si>
    <t>Овраева Светлана Мацаковна</t>
  </si>
  <si>
    <t>Сангаджиева Людмила Владимировна</t>
  </si>
  <si>
    <t>Бурвинова Л.Б.</t>
  </si>
  <si>
    <t>Буваева Надежда Ивановна</t>
  </si>
  <si>
    <t>Лиджиева Галина Андреевна</t>
  </si>
  <si>
    <t>Пономарёва Наталья Васильевна</t>
  </si>
  <si>
    <t>Эрднеева Елена Эрдниевна</t>
  </si>
  <si>
    <t>Дакинова Мирослава Борисовна</t>
  </si>
  <si>
    <t>Санжеева Ираида Васильевна</t>
  </si>
  <si>
    <t>Кулешова Ирина Саналовна</t>
  </si>
  <si>
    <t>Лиджиева Байрта Михайловна</t>
  </si>
  <si>
    <t>Волобуева М.П.</t>
  </si>
  <si>
    <t>Басангова Ирина Вячеславовна</t>
  </si>
  <si>
    <t>Пюрвеев</t>
  </si>
  <si>
    <t>Артем</t>
  </si>
  <si>
    <t>Бачаева</t>
  </si>
  <si>
    <t>Годжурова</t>
  </si>
  <si>
    <t>Дильвира</t>
  </si>
  <si>
    <t xml:space="preserve">Павлова </t>
  </si>
  <si>
    <t xml:space="preserve">Хорванен </t>
  </si>
  <si>
    <t xml:space="preserve"> Карина </t>
  </si>
  <si>
    <t xml:space="preserve">Давинов </t>
  </si>
  <si>
    <t xml:space="preserve">Даниил </t>
  </si>
  <si>
    <t xml:space="preserve">Джомаев </t>
  </si>
  <si>
    <t xml:space="preserve"> Максим </t>
  </si>
  <si>
    <t>Наранович</t>
  </si>
  <si>
    <t xml:space="preserve">Анчаева   </t>
  </si>
  <si>
    <t xml:space="preserve">  Кира </t>
  </si>
  <si>
    <t xml:space="preserve">   Сергеевна</t>
  </si>
  <si>
    <t>Оргаева</t>
  </si>
  <si>
    <t>Наяна</t>
  </si>
  <si>
    <t>Хван</t>
  </si>
  <si>
    <t>Мангашов</t>
  </si>
  <si>
    <t>Витальевич</t>
  </si>
  <si>
    <t>Сагипова</t>
  </si>
  <si>
    <t>Жанель</t>
  </si>
  <si>
    <t>Баймуратовна</t>
  </si>
  <si>
    <t>Чонаева</t>
  </si>
  <si>
    <t>Санловна</t>
  </si>
  <si>
    <t>Цонхлаева</t>
  </si>
  <si>
    <t>Перкасова</t>
  </si>
  <si>
    <t xml:space="preserve">Алдар </t>
  </si>
  <si>
    <t>Церенович</t>
  </si>
  <si>
    <t>Церенова</t>
  </si>
  <si>
    <t>Бакуевна</t>
  </si>
  <si>
    <t>Илишкина</t>
  </si>
  <si>
    <t>Янесса</t>
  </si>
  <si>
    <t>Констатиновна</t>
  </si>
  <si>
    <t xml:space="preserve">Подбуцкая </t>
  </si>
  <si>
    <t xml:space="preserve">Буданова  </t>
  </si>
  <si>
    <t xml:space="preserve">Чупова </t>
  </si>
  <si>
    <t xml:space="preserve">Сипирова </t>
  </si>
  <si>
    <t>Аина</t>
  </si>
  <si>
    <t xml:space="preserve">Джевакова </t>
  </si>
  <si>
    <t>Серинова</t>
  </si>
  <si>
    <t>Муниев</t>
  </si>
  <si>
    <t>Эдуард</t>
  </si>
  <si>
    <t>Аркадьевич</t>
  </si>
  <si>
    <t>Мархаев</t>
  </si>
  <si>
    <t>Ринчен</t>
  </si>
  <si>
    <t xml:space="preserve">Карлова </t>
  </si>
  <si>
    <t>Цохуров</t>
  </si>
  <si>
    <t>Шанаева</t>
  </si>
  <si>
    <t>Баляева</t>
  </si>
  <si>
    <t>Горяева</t>
  </si>
  <si>
    <t>Оконова</t>
  </si>
  <si>
    <t>Инесса</t>
  </si>
  <si>
    <t>Чимидов</t>
  </si>
  <si>
    <t>Мингиян</t>
  </si>
  <si>
    <t>Шоваева</t>
  </si>
  <si>
    <t>Аралтановна</t>
  </si>
  <si>
    <t>Бадма-Горяева</t>
  </si>
  <si>
    <t>Мошулдаева</t>
  </si>
  <si>
    <t>Эмма</t>
  </si>
  <si>
    <t>Шараева</t>
  </si>
  <si>
    <t>Фёдоровна</t>
  </si>
  <si>
    <t>Карманова</t>
  </si>
  <si>
    <t>Эркина</t>
  </si>
  <si>
    <t>Муниева</t>
  </si>
  <si>
    <t>Чужгинова</t>
  </si>
  <si>
    <t>Сарановна</t>
  </si>
  <si>
    <t>Нусхаева</t>
  </si>
  <si>
    <t xml:space="preserve">Чолудаева </t>
  </si>
  <si>
    <t>Харакчанова</t>
  </si>
  <si>
    <t>Аркинчеева</t>
  </si>
  <si>
    <t>Синявская</t>
  </si>
  <si>
    <t>Баляткеева</t>
  </si>
  <si>
    <t>Бюткаева</t>
  </si>
  <si>
    <t>МБОУ СОШ № 3 им. Н.Г. Сергиенко</t>
  </si>
  <si>
    <t>МБОУ "Элистинский лицей"</t>
  </si>
  <si>
    <t>МБОУ "Элистинский технический лицей"</t>
  </si>
  <si>
    <t>Халгаева Наталья Алексеевна</t>
  </si>
  <si>
    <t>Джиргалова Надежда Юрьевна</t>
  </si>
  <si>
    <t>Лиджи - Горяева Надежда Анатольевна</t>
  </si>
  <si>
    <t>Давашкина Алла Николаевна</t>
  </si>
  <si>
    <t>Лазарева Галина Петровна</t>
  </si>
  <si>
    <t xml:space="preserve">Леджиева Кермен Валериевна </t>
  </si>
  <si>
    <t>Болдунова Заяна Владимировна</t>
  </si>
  <si>
    <t>Музраева Светлана Борисовна</t>
  </si>
  <si>
    <t>Дженгурова Баира Николаевна</t>
  </si>
  <si>
    <t>Манджиева Елена Куприяновна</t>
  </si>
  <si>
    <t>Манджиева Виктория Эрдниевна</t>
  </si>
  <si>
    <t>Даваева Римма Николаевна</t>
  </si>
  <si>
    <t>Шунгурцикова Валентина Чедыровна</t>
  </si>
  <si>
    <t>Буркот Юлия Юрьевна</t>
  </si>
  <si>
    <t>Довуркаев Кару Саналович</t>
  </si>
  <si>
    <t>Васильевна</t>
  </si>
  <si>
    <t>Абушинова</t>
  </si>
  <si>
    <t>Аристаева</t>
  </si>
  <si>
    <t xml:space="preserve">Серятирова </t>
  </si>
  <si>
    <t>27.11.2007 г.</t>
  </si>
  <si>
    <t xml:space="preserve">Манджиева  </t>
  </si>
  <si>
    <t xml:space="preserve">Цагана  </t>
  </si>
  <si>
    <t xml:space="preserve"> Бадмаевна </t>
  </si>
  <si>
    <t xml:space="preserve">Балтыкова </t>
  </si>
  <si>
    <t xml:space="preserve"> Любовь  </t>
  </si>
  <si>
    <t xml:space="preserve"> Джангоровна</t>
  </si>
  <si>
    <t xml:space="preserve">Буринова </t>
  </si>
  <si>
    <t xml:space="preserve"> Данара </t>
  </si>
  <si>
    <t xml:space="preserve">Санкаев </t>
  </si>
  <si>
    <t xml:space="preserve">Баатр </t>
  </si>
  <si>
    <t xml:space="preserve"> Эдуардович</t>
  </si>
  <si>
    <t xml:space="preserve">Виктория  </t>
  </si>
  <si>
    <t xml:space="preserve">  Энкира  </t>
  </si>
  <si>
    <t xml:space="preserve">  Очировна</t>
  </si>
  <si>
    <t xml:space="preserve">Басангурова </t>
  </si>
  <si>
    <t xml:space="preserve">Харакчанов </t>
  </si>
  <si>
    <t xml:space="preserve">Данзан </t>
  </si>
  <si>
    <t xml:space="preserve">   17.08.2007</t>
  </si>
  <si>
    <t>Дельгир</t>
  </si>
  <si>
    <t>Боваева</t>
  </si>
  <si>
    <t xml:space="preserve"> Диана </t>
  </si>
  <si>
    <t>Арслановна</t>
  </si>
  <si>
    <t>Кичикова</t>
  </si>
  <si>
    <t>Мисюрина</t>
  </si>
  <si>
    <t xml:space="preserve">Ольга </t>
  </si>
  <si>
    <t xml:space="preserve">Бадгаева </t>
  </si>
  <si>
    <t>Шукаева</t>
  </si>
  <si>
    <t>Няаминовна</t>
  </si>
  <si>
    <t xml:space="preserve">Локшаева </t>
  </si>
  <si>
    <t>Баировна</t>
  </si>
  <si>
    <t>Васильевич</t>
  </si>
  <si>
    <t>28.102008</t>
  </si>
  <si>
    <t xml:space="preserve">Бачаева </t>
  </si>
  <si>
    <t>Намджил</t>
  </si>
  <si>
    <t>Чингиз</t>
  </si>
  <si>
    <t>Евсеев</t>
  </si>
  <si>
    <t>Тамерлан</t>
  </si>
  <si>
    <t>Мацакович</t>
  </si>
  <si>
    <t>Титаренко</t>
  </si>
  <si>
    <t>Нормаева</t>
  </si>
  <si>
    <t>Акименко</t>
  </si>
  <si>
    <t>Шовунова</t>
  </si>
  <si>
    <t>Амр-Санановна</t>
  </si>
  <si>
    <t>Бекяева</t>
  </si>
  <si>
    <t>Вера</t>
  </si>
  <si>
    <t>Дурдусов</t>
  </si>
  <si>
    <t>Берикова</t>
  </si>
  <si>
    <t>Зула</t>
  </si>
  <si>
    <t>Эрднеева</t>
  </si>
  <si>
    <t>Чураева</t>
  </si>
  <si>
    <t>Аксенова</t>
  </si>
  <si>
    <t xml:space="preserve">Гашунова </t>
  </si>
  <si>
    <t>Секенова</t>
  </si>
  <si>
    <t>Флер</t>
  </si>
  <si>
    <t xml:space="preserve"> Алтана </t>
  </si>
  <si>
    <t xml:space="preserve">Мучиряева </t>
  </si>
  <si>
    <t xml:space="preserve"> Вероника</t>
  </si>
  <si>
    <t xml:space="preserve"> Мергеновна</t>
  </si>
  <si>
    <t xml:space="preserve">Супсукова </t>
  </si>
  <si>
    <t>Дарима</t>
  </si>
  <si>
    <t>Макарова</t>
  </si>
  <si>
    <t>Ходжигорова</t>
  </si>
  <si>
    <t>Делгир</t>
  </si>
  <si>
    <t>Головкова</t>
  </si>
  <si>
    <t>Чи-жо-одо</t>
  </si>
  <si>
    <t>Баин</t>
  </si>
  <si>
    <t>Нимяевич</t>
  </si>
  <si>
    <t>Михайлова</t>
  </si>
  <si>
    <t>Эрендженов</t>
  </si>
  <si>
    <t>Бадма</t>
  </si>
  <si>
    <t>Донцов</t>
  </si>
  <si>
    <t>Тимирлан</t>
  </si>
  <si>
    <t>Алёна</t>
  </si>
  <si>
    <t>Дулахинова</t>
  </si>
  <si>
    <t>Жеребной</t>
  </si>
  <si>
    <t>Константинович</t>
  </si>
  <si>
    <t>Алтан Герел</t>
  </si>
  <si>
    <t>Брюгдикова</t>
  </si>
  <si>
    <t>Улюмжанова</t>
  </si>
  <si>
    <t>Хатаев</t>
  </si>
  <si>
    <t>Айлин</t>
  </si>
  <si>
    <t>Черкасова</t>
  </si>
  <si>
    <t>Чимидова</t>
  </si>
  <si>
    <t>Намысова</t>
  </si>
  <si>
    <t>МБОУ "СОШ 10"им.Бембетова В.А.</t>
  </si>
  <si>
    <t>Бачаева Галина Николаевна.</t>
  </si>
  <si>
    <t xml:space="preserve">Давашкина Алла Николаевна </t>
  </si>
  <si>
    <t>Наминова Эльмира Эркинбековна</t>
  </si>
  <si>
    <t>Сокольцова Наталия Константиновна</t>
  </si>
  <si>
    <t>Матвенова Надежда Егоровна</t>
  </si>
  <si>
    <t>Булукова Ирина Нимгировна</t>
  </si>
  <si>
    <t>Манджиева Валентина Цебековна</t>
  </si>
  <si>
    <t>Мунянова</t>
  </si>
  <si>
    <t>Нимгиров</t>
  </si>
  <si>
    <t>Гаря</t>
  </si>
  <si>
    <t>Чингисович</t>
  </si>
  <si>
    <t>Шарашкина</t>
  </si>
  <si>
    <t>Доржиева</t>
  </si>
  <si>
    <t xml:space="preserve">Хурчиева </t>
  </si>
  <si>
    <t>Федотова</t>
  </si>
  <si>
    <t>Елена</t>
  </si>
  <si>
    <t>Валентиновна</t>
  </si>
  <si>
    <t>Арылова</t>
  </si>
  <si>
    <t>Геннадьевна</t>
  </si>
  <si>
    <t>01.03.2007</t>
  </si>
  <si>
    <t>Котяева</t>
  </si>
  <si>
    <t>13.01.2006</t>
  </si>
  <si>
    <t xml:space="preserve">Боваев </t>
  </si>
  <si>
    <t>20.12.2006.</t>
  </si>
  <si>
    <t xml:space="preserve">Дьяченко </t>
  </si>
  <si>
    <t xml:space="preserve">Оконов </t>
  </si>
  <si>
    <t>Эльвег</t>
  </si>
  <si>
    <t>Данзан</t>
  </si>
  <si>
    <t xml:space="preserve">Саксыкова </t>
  </si>
  <si>
    <t>Бюдаев</t>
  </si>
  <si>
    <t xml:space="preserve">Юрий </t>
  </si>
  <si>
    <t xml:space="preserve">Джахнаев </t>
  </si>
  <si>
    <t>Лукас</t>
  </si>
  <si>
    <t>Чингизович</t>
  </si>
  <si>
    <t>Чуев</t>
  </si>
  <si>
    <t>Шураева</t>
  </si>
  <si>
    <t>Аршинова</t>
  </si>
  <si>
    <t>Эрдниева</t>
  </si>
  <si>
    <t>Индира</t>
  </si>
  <si>
    <t>Чингизовна</t>
  </si>
  <si>
    <t>Кононов</t>
  </si>
  <si>
    <t>Сангаджиевич</t>
  </si>
  <si>
    <t xml:space="preserve">Джаврунова </t>
  </si>
  <si>
    <t>Хохолкина</t>
  </si>
  <si>
    <t>Баира</t>
  </si>
  <si>
    <t xml:space="preserve">Бурлуткина </t>
  </si>
  <si>
    <t>Камила</t>
  </si>
  <si>
    <t xml:space="preserve">Канинова </t>
  </si>
  <si>
    <t xml:space="preserve">Мучкаева </t>
  </si>
  <si>
    <t xml:space="preserve"> Цагана</t>
  </si>
  <si>
    <t xml:space="preserve">Лазарева </t>
  </si>
  <si>
    <t xml:space="preserve">Колдаев </t>
  </si>
  <si>
    <t>Бистеева</t>
  </si>
  <si>
    <t>Джангровна</t>
  </si>
  <si>
    <t>Корнеева</t>
  </si>
  <si>
    <t>Галзанова</t>
  </si>
  <si>
    <t>Буянчаевна</t>
  </si>
  <si>
    <t>Бовикова</t>
  </si>
  <si>
    <t>айлана</t>
  </si>
  <si>
    <t>Эвиева</t>
  </si>
  <si>
    <t>Нимеева</t>
  </si>
  <si>
    <t>Носонов</t>
  </si>
  <si>
    <t>Колодько</t>
  </si>
  <si>
    <t>Микуляева</t>
  </si>
  <si>
    <t>Шагаева</t>
  </si>
  <si>
    <t>Булыкова</t>
  </si>
  <si>
    <t>Шарифзянова</t>
  </si>
  <si>
    <t>Рената</t>
  </si>
  <si>
    <t>Рафаиловна</t>
  </si>
  <si>
    <t xml:space="preserve">Кокаева </t>
  </si>
  <si>
    <t xml:space="preserve">Очирова </t>
  </si>
  <si>
    <t>Солнг</t>
  </si>
  <si>
    <t>Уланова</t>
  </si>
  <si>
    <t>Нимгировна</t>
  </si>
  <si>
    <t>Косыченко</t>
  </si>
  <si>
    <t>Максим</t>
  </si>
  <si>
    <t>Леонидович</t>
  </si>
  <si>
    <t>МБОУ "СОШ №4"</t>
  </si>
  <si>
    <t>лицей БПОУ РК "ЭПКим.Х.Б.Канукова"</t>
  </si>
  <si>
    <t>МБОУ «Калмыцкая этнокультурная гимназия имени Зая-Пандиты»</t>
  </si>
  <si>
    <t>Бадаева Байрта Викторовна</t>
  </si>
  <si>
    <t>Манджиева Е.Ц.</t>
  </si>
  <si>
    <t>Шараева Валентина Владимировна</t>
  </si>
  <si>
    <t>Гадаева Альма Цереновна</t>
  </si>
  <si>
    <t>Дорджиева Елена Анатольевна</t>
  </si>
  <si>
    <t>Чупова Елизавета Борисовна</t>
  </si>
  <si>
    <t>Джиргалова</t>
  </si>
  <si>
    <t>Покручина</t>
  </si>
  <si>
    <t xml:space="preserve">Лилия </t>
  </si>
  <si>
    <t xml:space="preserve">Алтана </t>
  </si>
  <si>
    <t>Шогджиева</t>
  </si>
  <si>
    <t>Картенова</t>
  </si>
  <si>
    <t>25.05.2006.</t>
  </si>
  <si>
    <t xml:space="preserve">Баулкин  </t>
  </si>
  <si>
    <t xml:space="preserve"> Вадимович</t>
  </si>
  <si>
    <t xml:space="preserve">Мучеряева </t>
  </si>
  <si>
    <t xml:space="preserve">Энгель </t>
  </si>
  <si>
    <t xml:space="preserve">Кочгурова  </t>
  </si>
  <si>
    <t xml:space="preserve">Кермн  </t>
  </si>
  <si>
    <t xml:space="preserve">Харченко </t>
  </si>
  <si>
    <t>Мингяева</t>
  </si>
  <si>
    <t xml:space="preserve">Тостаева </t>
  </si>
  <si>
    <t xml:space="preserve">Кульмулдаева </t>
  </si>
  <si>
    <t xml:space="preserve">Камила </t>
  </si>
  <si>
    <t>Максутовна</t>
  </si>
  <si>
    <t>Бурулдаев</t>
  </si>
  <si>
    <t>Бембя</t>
  </si>
  <si>
    <t>Виталиевич</t>
  </si>
  <si>
    <t xml:space="preserve">Арманов </t>
  </si>
  <si>
    <t>Эльдар</t>
  </si>
  <si>
    <t>Доржеева</t>
  </si>
  <si>
    <t>Лиджи-Горяева</t>
  </si>
  <si>
    <t>Танктырова</t>
  </si>
  <si>
    <t>Солопова</t>
  </si>
  <si>
    <t>Байдаева</t>
  </si>
  <si>
    <t>Наурзалиева</t>
  </si>
  <si>
    <t>Лильяна</t>
  </si>
  <si>
    <t>Чабанова</t>
  </si>
  <si>
    <t>Хулхачиева Виктория Бадмаевна</t>
  </si>
  <si>
    <t>Урубжурова</t>
  </si>
  <si>
    <t xml:space="preserve">Алексеева </t>
  </si>
  <si>
    <t xml:space="preserve">Чернявский            </t>
  </si>
  <si>
    <t>Эдгард</t>
  </si>
  <si>
    <t xml:space="preserve">Челбанов </t>
  </si>
  <si>
    <t>Салыкова</t>
  </si>
  <si>
    <t>Булатовна</t>
  </si>
  <si>
    <t>Улюмджи</t>
  </si>
  <si>
    <t>Бекнеева</t>
  </si>
  <si>
    <t>Палтынов</t>
  </si>
  <si>
    <t>Влаимирович</t>
  </si>
  <si>
    <t>Цандыкова</t>
  </si>
  <si>
    <t>Дадаева</t>
  </si>
  <si>
    <t>Великородняя</t>
  </si>
  <si>
    <t>Ева</t>
  </si>
  <si>
    <t>Тюмидова</t>
  </si>
  <si>
    <t>Бадняева</t>
  </si>
  <si>
    <t>Тостаева</t>
  </si>
  <si>
    <t>Эрдненова</t>
  </si>
  <si>
    <t>Даваева</t>
  </si>
  <si>
    <t>Обинов</t>
  </si>
  <si>
    <t>Арлтан</t>
  </si>
  <si>
    <t>Шургучеева</t>
  </si>
  <si>
    <t xml:space="preserve">Илуридзе </t>
  </si>
  <si>
    <t xml:space="preserve">Ункурова </t>
  </si>
  <si>
    <t xml:space="preserve">Мархадыкова </t>
  </si>
  <si>
    <t xml:space="preserve">Галина </t>
  </si>
  <si>
    <t>Доржиевна</t>
  </si>
  <si>
    <t xml:space="preserve"> МБОУ "Калмыцкая этнокультурная гимназия им.Зая-Пандиты"</t>
  </si>
  <si>
    <t>Кадацкая Лидия Геннадьевна</t>
  </si>
  <si>
    <t>Лиджи-Горяева Надежда  Анатольевна</t>
  </si>
  <si>
    <t>Эрднеева Раиса Шуркчиевна</t>
  </si>
  <si>
    <t>Муева Людмила Дорджиевна</t>
  </si>
  <si>
    <t>Пономарева Наталья Васильевна</t>
  </si>
  <si>
    <t xml:space="preserve">Ванькаева Данара Васильевна </t>
  </si>
  <si>
    <t>Цереева Галина Александровна</t>
  </si>
  <si>
    <t>Айс</t>
  </si>
  <si>
    <t>СОШ 17</t>
  </si>
  <si>
    <t>Результаты проведения муниципального этапа  Всероссийской олимпиады школьников в 2022-2023 уг.</t>
  </si>
  <si>
    <t>Победитель</t>
  </si>
  <si>
    <t>Призер</t>
  </si>
  <si>
    <t xml:space="preserve">ж </t>
  </si>
  <si>
    <t>Гришкеева</t>
  </si>
  <si>
    <t>СОШ 20</t>
  </si>
  <si>
    <t>Манджиева Байр Сергеевна</t>
  </si>
  <si>
    <t xml:space="preserve">Бамбушева </t>
  </si>
  <si>
    <t>Арманова</t>
  </si>
  <si>
    <t xml:space="preserve">Мухлаева </t>
  </si>
  <si>
    <t>Боктаева</t>
  </si>
  <si>
    <t>Новакович</t>
  </si>
  <si>
    <t>Небойгиевич</t>
  </si>
  <si>
    <t>Кикеев</t>
  </si>
  <si>
    <t>Менгиянович</t>
  </si>
  <si>
    <t>Хаванговна</t>
  </si>
  <si>
    <t>Шаркаева Вера Галышевна</t>
  </si>
  <si>
    <t>Дубач</t>
  </si>
  <si>
    <t xml:space="preserve"> Романович</t>
  </si>
  <si>
    <t>Гучаева</t>
  </si>
  <si>
    <t xml:space="preserve">Богославский </t>
  </si>
  <si>
    <t>Илья</t>
  </si>
  <si>
    <t xml:space="preserve"> Утнасновна</t>
  </si>
  <si>
    <t>Георгиевна</t>
  </si>
  <si>
    <t xml:space="preserve">Кокуев  </t>
  </si>
  <si>
    <t>Председатель</t>
  </si>
  <si>
    <t>Лазарева Г.П.</t>
  </si>
  <si>
    <t>Жюри:</t>
  </si>
  <si>
    <t>Очирова Т.А.</t>
  </si>
  <si>
    <t>Мархутова А.А.</t>
  </si>
  <si>
    <t>Бадмаева Н.М.</t>
  </si>
  <si>
    <t>Манджиева Т.Э.</t>
  </si>
  <si>
    <t>Зодбинова В.Э.</t>
  </si>
  <si>
    <t>Лиджиева Е.Н.</t>
  </si>
  <si>
    <t>Сангаджиева Л.В.</t>
  </si>
  <si>
    <t>Худольчаева И.С.</t>
  </si>
  <si>
    <t>Наранова Л.Н.</t>
  </si>
  <si>
    <t>Чумданова А.Н.</t>
  </si>
  <si>
    <t>Муткаева Т.А.</t>
  </si>
  <si>
    <t>Контяева Э.Л.</t>
  </si>
  <si>
    <t>Манджиева Е.К.</t>
  </si>
  <si>
    <t>Петрова Л.Б.</t>
  </si>
  <si>
    <t>Давашкина А.Н.</t>
  </si>
  <si>
    <t>Буваева Н.И.</t>
  </si>
  <si>
    <t>Дженгурова Б.Н.</t>
  </si>
  <si>
    <t>Эрендженова А.В.</t>
  </si>
  <si>
    <t>Муева Л.Д.</t>
  </si>
  <si>
    <t>Наминова Э.Э</t>
  </si>
  <si>
    <t>Лиджи-Горяева Н.А.</t>
  </si>
  <si>
    <t>Овраева С.М.</t>
  </si>
  <si>
    <t>Когджиева Л.А.</t>
  </si>
  <si>
    <t>Манджиева Б.Х.</t>
  </si>
  <si>
    <t>Цеденова С.М.</t>
  </si>
  <si>
    <t>Зарахаева Э.Б.</t>
  </si>
  <si>
    <t>Закинова Е.А.</t>
  </si>
  <si>
    <t>Басанова Т.М.</t>
  </si>
  <si>
    <t>Филимонова Н.И.</t>
  </si>
  <si>
    <t>Кострикина Н.А.</t>
  </si>
  <si>
    <t>Студинская С.А.</t>
  </si>
  <si>
    <t>Четырова Н.Д.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</si>
</sst>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[$-F800]dddd\,\ mmmm\ dd\,\ yyyy"/>
  </numFmts>
  <fonts count="1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1"/>
      <color rgb="FF3F3F3F"/>
      <name val="Arial"/>
      <family val="2"/>
      <charset val="204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6" fillId="2" borderId="1" applyNumberFormat="0" applyAlignment="0" applyProtection="0"/>
    <xf numFmtId="0" fontId="7" fillId="0" borderId="0"/>
    <xf numFmtId="0" fontId="2" fillId="0" borderId="0"/>
    <xf numFmtId="0" fontId="1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145">
    <xf numFmtId="0" fontId="0" fillId="0" borderId="0" xfId="0" applyFont="1" applyAlignment="1"/>
    <xf numFmtId="14" fontId="9" fillId="0" borderId="2" xfId="1" applyNumberFormat="1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center" vertical="top" wrapText="1" shrinkToFit="1"/>
    </xf>
    <xf numFmtId="0" fontId="9" fillId="0" borderId="2" xfId="1" applyFont="1" applyFill="1" applyBorder="1" applyAlignment="1">
      <alignment horizontal="center" vertical="top" wrapText="1"/>
    </xf>
    <xf numFmtId="14" fontId="9" fillId="0" borderId="2" xfId="2" applyNumberFormat="1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center" wrapText="1"/>
    </xf>
    <xf numFmtId="0" fontId="9" fillId="0" borderId="2" xfId="2" applyFont="1" applyFill="1" applyBorder="1" applyAlignment="1">
      <alignment horizontal="center" vertical="top" wrapText="1"/>
    </xf>
    <xf numFmtId="14" fontId="8" fillId="0" borderId="2" xfId="2" applyNumberFormat="1" applyFont="1" applyFill="1" applyBorder="1" applyAlignment="1">
      <alignment horizontal="center" vertical="top" wrapText="1"/>
    </xf>
    <xf numFmtId="0" fontId="8" fillId="0" borderId="2" xfId="3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center" vertical="top" wrapText="1"/>
    </xf>
    <xf numFmtId="9" fontId="0" fillId="0" borderId="0" xfId="15" applyFont="1" applyAlignment="1"/>
    <xf numFmtId="0" fontId="3" fillId="0" borderId="2" xfId="0" applyFont="1" applyFill="1" applyBorder="1" applyAlignment="1"/>
    <xf numFmtId="0" fontId="5" fillId="0" borderId="0" xfId="0" applyFont="1" applyFill="1"/>
    <xf numFmtId="0" fontId="4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/>
    <xf numFmtId="0" fontId="3" fillId="0" borderId="2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2" xfId="0" applyFont="1" applyFill="1" applyBorder="1" applyAlignment="1"/>
    <xf numFmtId="0" fontId="9" fillId="0" borderId="2" xfId="2" applyFont="1" applyFill="1" applyBorder="1" applyAlignment="1">
      <alignment horizontal="center" vertical="top"/>
    </xf>
    <xf numFmtId="0" fontId="5" fillId="0" borderId="2" xfId="0" applyFont="1" applyFill="1" applyBorder="1"/>
    <xf numFmtId="9" fontId="0" fillId="0" borderId="2" xfId="15" applyFont="1" applyFill="1" applyBorder="1" applyAlignment="1"/>
    <xf numFmtId="14" fontId="8" fillId="0" borderId="2" xfId="3" applyNumberFormat="1" applyFont="1" applyFill="1" applyBorder="1" applyAlignment="1">
      <alignment horizontal="center" vertical="top" wrapText="1"/>
    </xf>
    <xf numFmtId="14" fontId="8" fillId="0" borderId="2" xfId="2" applyNumberFormat="1" applyFont="1" applyFill="1" applyBorder="1" applyAlignment="1">
      <alignment horizontal="center" vertical="top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top"/>
    </xf>
    <xf numFmtId="0" fontId="10" fillId="0" borderId="2" xfId="2" applyFont="1" applyFill="1" applyBorder="1" applyAlignment="1">
      <alignment horizontal="center" vertical="top" wrapText="1"/>
    </xf>
    <xf numFmtId="14" fontId="12" fillId="0" borderId="2" xfId="4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/>
    <xf numFmtId="165" fontId="8" fillId="0" borderId="2" xfId="2" applyNumberFormat="1" applyFont="1" applyFill="1" applyBorder="1" applyAlignment="1">
      <alignment horizontal="center" vertical="top" wrapText="1"/>
    </xf>
    <xf numFmtId="49" fontId="8" fillId="0" borderId="2" xfId="3" applyNumberFormat="1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center" vertical="top"/>
    </xf>
    <xf numFmtId="14" fontId="13" fillId="0" borderId="2" xfId="2" applyNumberFormat="1" applyFont="1" applyFill="1" applyBorder="1" applyAlignment="1">
      <alignment horizontal="center" vertical="top"/>
    </xf>
    <xf numFmtId="14" fontId="9" fillId="0" borderId="2" xfId="2" applyNumberFormat="1" applyFont="1" applyFill="1" applyBorder="1" applyAlignment="1">
      <alignment horizontal="center" vertical="top"/>
    </xf>
    <xf numFmtId="0" fontId="12" fillId="0" borderId="2" xfId="2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center" vertical="top" wrapText="1"/>
    </xf>
    <xf numFmtId="0" fontId="12" fillId="0" borderId="2" xfId="9" applyFont="1" applyFill="1" applyBorder="1" applyAlignment="1">
      <alignment horizontal="center" vertical="top" wrapText="1"/>
    </xf>
    <xf numFmtId="0" fontId="9" fillId="0" borderId="2" xfId="4" applyFont="1" applyFill="1" applyBorder="1" applyAlignment="1">
      <alignment horizontal="center" vertical="top" wrapText="1"/>
    </xf>
    <xf numFmtId="14" fontId="9" fillId="0" borderId="2" xfId="4" applyNumberFormat="1" applyFont="1" applyFill="1" applyBorder="1" applyAlignment="1">
      <alignment horizontal="center" vertical="top" wrapText="1"/>
    </xf>
    <xf numFmtId="0" fontId="8" fillId="0" borderId="2" xfId="9" applyFont="1" applyFill="1" applyBorder="1" applyAlignment="1">
      <alignment horizontal="center" vertical="top" wrapText="1"/>
    </xf>
    <xf numFmtId="14" fontId="10" fillId="0" borderId="2" xfId="2" applyNumberFormat="1" applyFont="1" applyFill="1" applyBorder="1" applyAlignment="1">
      <alignment horizontal="center" vertical="top" wrapText="1"/>
    </xf>
    <xf numFmtId="0" fontId="0" fillId="0" borderId="2" xfId="0" applyFill="1" applyBorder="1" applyAlignment="1"/>
    <xf numFmtId="0" fontId="8" fillId="0" borderId="2" xfId="2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left" vertical="top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8" fillId="0" borderId="2" xfId="2" applyNumberFormat="1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/>
    </xf>
    <xf numFmtId="0" fontId="9" fillId="0" borderId="2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9" fontId="0" fillId="0" borderId="0" xfId="15" applyFont="1" applyFill="1" applyAlignment="1"/>
    <xf numFmtId="14" fontId="9" fillId="0" borderId="2" xfId="2" applyNumberFormat="1" applyFont="1" applyFill="1" applyBorder="1" applyAlignment="1">
      <alignment horizontal="left" vertical="top" wrapText="1"/>
    </xf>
    <xf numFmtId="14" fontId="9" fillId="0" borderId="2" xfId="2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center" wrapText="1"/>
    </xf>
    <xf numFmtId="14" fontId="8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left" vertical="top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1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2" xfId="2" applyFont="1" applyFill="1" applyBorder="1" applyAlignment="1">
      <alignment horizontal="left" vertical="center"/>
    </xf>
    <xf numFmtId="14" fontId="8" fillId="0" borderId="2" xfId="2" applyNumberFormat="1" applyFont="1" applyFill="1" applyBorder="1" applyAlignment="1">
      <alignment horizontal="left" vertical="center" wrapText="1"/>
    </xf>
    <xf numFmtId="0" fontId="8" fillId="0" borderId="2" xfId="21" applyFont="1" applyFill="1" applyBorder="1" applyAlignment="1">
      <alignment horizontal="left" vertical="top" wrapText="1"/>
    </xf>
    <xf numFmtId="0" fontId="8" fillId="0" borderId="2" xfId="21" applyFont="1" applyFill="1" applyBorder="1" applyAlignment="1">
      <alignment horizontal="center" vertical="top" wrapText="1"/>
    </xf>
    <xf numFmtId="0" fontId="8" fillId="0" borderId="2" xfId="2" applyNumberFormat="1" applyFont="1" applyFill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left" vertical="top" wrapText="1"/>
    </xf>
    <xf numFmtId="0" fontId="8" fillId="0" borderId="2" xfId="2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21" applyFont="1" applyFill="1" applyBorder="1" applyAlignment="1">
      <alignment horizontal="left" vertical="top"/>
    </xf>
    <xf numFmtId="0" fontId="13" fillId="0" borderId="2" xfId="2" applyFont="1" applyFill="1" applyBorder="1" applyAlignment="1">
      <alignment horizontal="left" vertical="top"/>
    </xf>
    <xf numFmtId="0" fontId="8" fillId="0" borderId="2" xfId="21" applyFont="1" applyFill="1" applyBorder="1" applyAlignment="1">
      <alignment vertical="center" wrapText="1"/>
    </xf>
    <xf numFmtId="0" fontId="8" fillId="0" borderId="2" xfId="21" applyFont="1" applyFill="1" applyBorder="1" applyAlignment="1">
      <alignment vertical="center"/>
    </xf>
    <xf numFmtId="14" fontId="8" fillId="0" borderId="2" xfId="21" applyNumberFormat="1" applyFont="1" applyFill="1" applyBorder="1" applyAlignment="1">
      <alignment vertical="center" wrapText="1"/>
    </xf>
    <xf numFmtId="0" fontId="8" fillId="0" borderId="2" xfId="2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14" fontId="8" fillId="0" borderId="2" xfId="2" applyNumberFormat="1" applyFont="1" applyFill="1" applyBorder="1" applyAlignment="1">
      <alignment vertical="center" wrapText="1"/>
    </xf>
    <xf numFmtId="0" fontId="0" fillId="0" borderId="0" xfId="0" applyFont="1" applyAlignment="1"/>
    <xf numFmtId="0" fontId="8" fillId="0" borderId="2" xfId="2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vertical="center" wrapText="1"/>
    </xf>
    <xf numFmtId="14" fontId="9" fillId="0" borderId="2" xfId="2" applyNumberFormat="1" applyFont="1" applyFill="1" applyBorder="1" applyAlignment="1">
      <alignment vertical="center" wrapText="1"/>
    </xf>
    <xf numFmtId="0" fontId="9" fillId="0" borderId="2" xfId="2" applyFont="1" applyFill="1" applyBorder="1" applyAlignment="1">
      <alignment vertical="center"/>
    </xf>
    <xf numFmtId="0" fontId="8" fillId="0" borderId="2" xfId="21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vertical="center"/>
    </xf>
    <xf numFmtId="14" fontId="9" fillId="0" borderId="2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left" vertical="center"/>
    </xf>
    <xf numFmtId="14" fontId="9" fillId="0" borderId="2" xfId="1" applyNumberFormat="1" applyFont="1" applyFill="1" applyBorder="1" applyAlignment="1">
      <alignment vertical="center" wrapText="1"/>
    </xf>
    <xf numFmtId="14" fontId="9" fillId="0" borderId="2" xfId="1" applyNumberFormat="1" applyFont="1" applyFill="1" applyBorder="1" applyAlignment="1">
      <alignment vertical="center"/>
    </xf>
    <xf numFmtId="14" fontId="8" fillId="0" borderId="2" xfId="2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 applyAlignment="1"/>
    <xf numFmtId="0" fontId="17" fillId="0" borderId="2" xfId="0" applyFont="1" applyFill="1" applyBorder="1" applyAlignment="1"/>
    <xf numFmtId="164" fontId="16" fillId="0" borderId="2" xfId="0" applyNumberFormat="1" applyFont="1" applyFill="1" applyBorder="1" applyAlignment="1"/>
    <xf numFmtId="0" fontId="16" fillId="0" borderId="2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14" fontId="9" fillId="0" borderId="2" xfId="2" applyNumberFormat="1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 wrapText="1"/>
    </xf>
    <xf numFmtId="0" fontId="12" fillId="0" borderId="2" xfId="7" applyFont="1" applyFill="1" applyBorder="1" applyAlignment="1">
      <alignment horizontal="center" vertical="top" wrapText="1"/>
    </xf>
    <xf numFmtId="0" fontId="17" fillId="0" borderId="0" xfId="0" applyFont="1" applyAlignment="1"/>
    <xf numFmtId="0" fontId="16" fillId="0" borderId="2" xfId="26" applyFont="1" applyFill="1" applyBorder="1" applyAlignment="1">
      <alignment horizontal="left"/>
    </xf>
    <xf numFmtId="14" fontId="9" fillId="0" borderId="2" xfId="21" applyNumberFormat="1" applyFont="1" applyFill="1" applyBorder="1" applyAlignment="1">
      <alignment horizontal="center" vertical="top" wrapText="1"/>
    </xf>
    <xf numFmtId="0" fontId="9" fillId="0" borderId="2" xfId="21" applyFont="1" applyFill="1" applyBorder="1" applyAlignment="1">
      <alignment horizontal="center" vertical="top" wrapText="1"/>
    </xf>
    <xf numFmtId="0" fontId="17" fillId="0" borderId="2" xfId="26" applyFont="1" applyFill="1" applyBorder="1" applyAlignment="1"/>
    <xf numFmtId="0" fontId="9" fillId="0" borderId="2" xfId="2" applyFont="1" applyFill="1" applyBorder="1" applyAlignment="1">
      <alignment horizontal="center" wrapText="1"/>
    </xf>
    <xf numFmtId="0" fontId="16" fillId="0" borderId="2" xfId="26" applyFont="1" applyFill="1" applyBorder="1" applyAlignment="1">
      <alignment horizontal="center" wrapText="1"/>
    </xf>
    <xf numFmtId="14" fontId="8" fillId="0" borderId="2" xfId="2" applyNumberFormat="1" applyFont="1" applyFill="1" applyBorder="1" applyAlignment="1">
      <alignment horizontal="center"/>
    </xf>
    <xf numFmtId="0" fontId="8" fillId="0" borderId="2" xfId="2" applyNumberFormat="1" applyFont="1" applyFill="1" applyBorder="1" applyAlignment="1">
      <alignment horizontal="center" vertical="top"/>
    </xf>
    <xf numFmtId="0" fontId="16" fillId="0" borderId="2" xfId="26" applyFont="1" applyFill="1" applyBorder="1" applyAlignment="1"/>
    <xf numFmtId="0" fontId="18" fillId="0" borderId="2" xfId="26" applyFont="1" applyFill="1" applyBorder="1"/>
    <xf numFmtId="164" fontId="16" fillId="0" borderId="2" xfId="26" applyNumberFormat="1" applyFont="1" applyFill="1" applyBorder="1" applyAlignment="1"/>
    <xf numFmtId="14" fontId="8" fillId="0" borderId="2" xfId="21" applyNumberFormat="1" applyFont="1" applyFill="1" applyBorder="1" applyAlignment="1">
      <alignment horizontal="center" vertical="top" wrapText="1"/>
    </xf>
    <xf numFmtId="14" fontId="9" fillId="0" borderId="2" xfId="2" applyNumberFormat="1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center" wrapText="1"/>
    </xf>
    <xf numFmtId="0" fontId="9" fillId="0" borderId="2" xfId="2" applyFont="1" applyFill="1" applyBorder="1" applyAlignment="1">
      <alignment horizontal="center" vertical="top" wrapText="1"/>
    </xf>
    <xf numFmtId="14" fontId="8" fillId="0" borderId="2" xfId="2" applyNumberFormat="1" applyFont="1" applyFill="1" applyBorder="1" applyAlignment="1">
      <alignment horizontal="center" vertical="top" wrapText="1"/>
    </xf>
    <xf numFmtId="0" fontId="8" fillId="0" borderId="2" xfId="21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center" vertical="top" wrapText="1"/>
    </xf>
  </cellXfs>
  <cellStyles count="27">
    <cellStyle name="Вывод" xfId="1" builtinId="21"/>
    <cellStyle name="Обычный" xfId="0" builtinId="0"/>
    <cellStyle name="Обычный 2" xfId="3"/>
    <cellStyle name="Обычный 2 2" xfId="4"/>
    <cellStyle name="Обычный 2 3" xfId="6"/>
    <cellStyle name="Обычный 2 4" xfId="10"/>
    <cellStyle name="Обычный 2 4 2" xfId="21"/>
    <cellStyle name="Обычный 2 5" xfId="16"/>
    <cellStyle name="Обычный 3" xfId="9"/>
    <cellStyle name="Обычный 3 2" xfId="14"/>
    <cellStyle name="Обычный 3 2 2" xfId="25"/>
    <cellStyle name="Обычный 3 3" xfId="20"/>
    <cellStyle name="Обычный 4" xfId="7"/>
    <cellStyle name="Обычный 4 2" xfId="12"/>
    <cellStyle name="Обычный 4 2 2" xfId="23"/>
    <cellStyle name="Обычный 4 3" xfId="18"/>
    <cellStyle name="Обычный 5" xfId="8"/>
    <cellStyle name="Обычный 5 2" xfId="13"/>
    <cellStyle name="Обычный 5 2 2" xfId="24"/>
    <cellStyle name="Обычный 5 3" xfId="19"/>
    <cellStyle name="Обычный 6" xfId="2"/>
    <cellStyle name="Обычный 7" xfId="5"/>
    <cellStyle name="Обычный 7 2" xfId="11"/>
    <cellStyle name="Обычный 7 2 2" xfId="22"/>
    <cellStyle name="Обычный 7 3" xfId="17"/>
    <cellStyle name="Обычный 8" xfId="26"/>
    <cellStyle name="Процентный" xfId="15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49"/>
  <sheetViews>
    <sheetView topLeftCell="A127" workbookViewId="0">
      <selection activeCell="F142" sqref="F142"/>
    </sheetView>
  </sheetViews>
  <sheetFormatPr defaultColWidth="12.5703125" defaultRowHeight="15.75" customHeight="1" x14ac:dyDescent="0.2"/>
  <cols>
    <col min="1" max="1" width="3.85546875" customWidth="1"/>
    <col min="5" max="5" width="4.5703125" bestFit="1" customWidth="1"/>
    <col min="6" max="6" width="14" bestFit="1" customWidth="1"/>
    <col min="7" max="7" width="8.5703125" customWidth="1"/>
    <col min="8" max="8" width="20.140625" customWidth="1"/>
    <col min="9" max="9" width="4.7109375" customWidth="1"/>
    <col min="10" max="10" width="18.42578125" customWidth="1"/>
    <col min="11" max="18" width="5.7109375" customWidth="1"/>
    <col min="19" max="19" width="11.28515625" customWidth="1"/>
  </cols>
  <sheetData>
    <row r="1" spans="1:21" ht="12.75" x14ac:dyDescent="0.2">
      <c r="A1" s="11" t="s">
        <v>0</v>
      </c>
      <c r="B1" s="115" t="s">
        <v>1362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7"/>
      <c r="T1" s="17"/>
    </row>
    <row r="2" spans="1:21" ht="12.75" x14ac:dyDescent="0.2">
      <c r="A2" s="11"/>
      <c r="B2" s="11" t="s">
        <v>1</v>
      </c>
      <c r="C2" s="13" t="s">
        <v>2</v>
      </c>
      <c r="D2" s="11" t="s">
        <v>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7"/>
      <c r="T2" s="17"/>
    </row>
    <row r="3" spans="1:21" ht="12.75" x14ac:dyDescent="0.2">
      <c r="A3" s="11"/>
      <c r="B3" s="11" t="s">
        <v>3</v>
      </c>
      <c r="C3" s="1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7"/>
      <c r="T3" s="17"/>
    </row>
    <row r="4" spans="1:21" ht="12.75" x14ac:dyDescent="0.2">
      <c r="A4" s="11"/>
      <c r="B4" s="11" t="s">
        <v>5</v>
      </c>
      <c r="C4" s="11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7"/>
      <c r="T4" s="17"/>
    </row>
    <row r="5" spans="1:21" ht="12.75" x14ac:dyDescent="0.2">
      <c r="A5" s="11"/>
      <c r="B5" s="11" t="s">
        <v>6</v>
      </c>
      <c r="C5" s="11">
        <v>36</v>
      </c>
      <c r="D5" s="11"/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7"/>
      <c r="T5" s="17"/>
    </row>
    <row r="6" spans="1:21" ht="51" x14ac:dyDescent="0.2">
      <c r="A6" s="11" t="s">
        <v>10</v>
      </c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5" t="s">
        <v>1</v>
      </c>
      <c r="H6" s="15" t="s">
        <v>16</v>
      </c>
      <c r="I6" s="11" t="s">
        <v>5</v>
      </c>
      <c r="J6" s="11" t="s">
        <v>17</v>
      </c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11">
        <v>6</v>
      </c>
      <c r="Q6" s="11">
        <v>7</v>
      </c>
      <c r="R6" s="11">
        <v>8</v>
      </c>
      <c r="S6" s="11" t="s">
        <v>18</v>
      </c>
      <c r="T6" s="11" t="s">
        <v>19</v>
      </c>
    </row>
    <row r="7" spans="1:21" ht="15.75" customHeight="1" x14ac:dyDescent="0.2">
      <c r="A7" s="17">
        <v>1</v>
      </c>
      <c r="B7" s="3" t="s">
        <v>332</v>
      </c>
      <c r="C7" s="3" t="s">
        <v>333</v>
      </c>
      <c r="D7" s="3" t="s">
        <v>61</v>
      </c>
      <c r="E7" s="3" t="s">
        <v>657</v>
      </c>
      <c r="F7" s="1">
        <v>41056</v>
      </c>
      <c r="G7" s="9" t="s">
        <v>417</v>
      </c>
      <c r="H7" s="3" t="s">
        <v>366</v>
      </c>
      <c r="I7" s="19">
        <v>4</v>
      </c>
      <c r="J7" s="3" t="s">
        <v>413</v>
      </c>
      <c r="K7" s="9">
        <v>3.5</v>
      </c>
      <c r="L7" s="9">
        <v>5</v>
      </c>
      <c r="M7" s="9">
        <v>5</v>
      </c>
      <c r="N7" s="9">
        <v>5</v>
      </c>
      <c r="O7" s="9">
        <v>5</v>
      </c>
      <c r="P7" s="9">
        <v>4</v>
      </c>
      <c r="Q7" s="9">
        <v>3</v>
      </c>
      <c r="R7" s="9">
        <v>5</v>
      </c>
      <c r="S7" s="40" t="s">
        <v>1363</v>
      </c>
      <c r="T7" s="17">
        <f t="shared" ref="T7:T38" si="0">SUM(K7:R7)</f>
        <v>35.5</v>
      </c>
      <c r="U7" s="10">
        <f>T7/C$5</f>
        <v>0.98611111111111116</v>
      </c>
    </row>
    <row r="8" spans="1:21" ht="15.75" customHeight="1" x14ac:dyDescent="0.2">
      <c r="A8" s="17">
        <v>2</v>
      </c>
      <c r="B8" s="9" t="s">
        <v>219</v>
      </c>
      <c r="C8" s="9" t="s">
        <v>220</v>
      </c>
      <c r="D8" s="9" t="s">
        <v>221</v>
      </c>
      <c r="E8" s="41" t="s">
        <v>9</v>
      </c>
      <c r="F8" s="7" t="s">
        <v>222</v>
      </c>
      <c r="G8" s="9" t="s">
        <v>417</v>
      </c>
      <c r="H8" s="9" t="s">
        <v>361</v>
      </c>
      <c r="I8" s="19">
        <v>4</v>
      </c>
      <c r="J8" s="9" t="s">
        <v>393</v>
      </c>
      <c r="K8" s="9">
        <v>3.75</v>
      </c>
      <c r="L8" s="9">
        <v>2</v>
      </c>
      <c r="M8" s="9">
        <v>5</v>
      </c>
      <c r="N8" s="9">
        <v>5</v>
      </c>
      <c r="O8" s="9">
        <v>3</v>
      </c>
      <c r="P8" s="9">
        <v>4</v>
      </c>
      <c r="Q8" s="9">
        <v>3</v>
      </c>
      <c r="R8" s="9">
        <v>5</v>
      </c>
      <c r="S8" s="40" t="s">
        <v>1364</v>
      </c>
      <c r="T8" s="17">
        <f t="shared" si="0"/>
        <v>30.75</v>
      </c>
      <c r="U8" s="10">
        <f t="shared" ref="U8:U71" si="1">T8/C$5</f>
        <v>0.85416666666666663</v>
      </c>
    </row>
    <row r="9" spans="1:21" ht="15.75" customHeight="1" x14ac:dyDescent="0.2">
      <c r="A9" s="17">
        <v>3</v>
      </c>
      <c r="B9" s="9" t="s">
        <v>209</v>
      </c>
      <c r="C9" s="9" t="s">
        <v>210</v>
      </c>
      <c r="D9" s="9" t="s">
        <v>200</v>
      </c>
      <c r="E9" s="41" t="s">
        <v>9</v>
      </c>
      <c r="F9" s="7" t="s">
        <v>211</v>
      </c>
      <c r="G9" s="9" t="s">
        <v>417</v>
      </c>
      <c r="H9" s="9" t="s">
        <v>361</v>
      </c>
      <c r="I9" s="19">
        <v>4</v>
      </c>
      <c r="J9" s="9" t="s">
        <v>393</v>
      </c>
      <c r="K9" s="9">
        <v>4</v>
      </c>
      <c r="L9" s="9">
        <v>2</v>
      </c>
      <c r="M9" s="9">
        <v>5</v>
      </c>
      <c r="N9" s="9">
        <v>3.5</v>
      </c>
      <c r="O9" s="9">
        <v>3</v>
      </c>
      <c r="P9" s="9">
        <v>4</v>
      </c>
      <c r="Q9" s="9">
        <v>3</v>
      </c>
      <c r="R9" s="9">
        <v>4</v>
      </c>
      <c r="S9" s="40" t="s">
        <v>1364</v>
      </c>
      <c r="T9" s="17">
        <f t="shared" si="0"/>
        <v>28.5</v>
      </c>
      <c r="U9" s="10">
        <f t="shared" si="1"/>
        <v>0.79166666666666663</v>
      </c>
    </row>
    <row r="10" spans="1:21" ht="15.75" customHeight="1" x14ac:dyDescent="0.2">
      <c r="A10" s="17">
        <v>4</v>
      </c>
      <c r="B10" s="35" t="s">
        <v>274</v>
      </c>
      <c r="C10" s="36" t="s">
        <v>236</v>
      </c>
      <c r="D10" s="9" t="s">
        <v>148</v>
      </c>
      <c r="E10" s="41" t="s">
        <v>657</v>
      </c>
      <c r="F10" s="37">
        <v>41032</v>
      </c>
      <c r="G10" s="9" t="s">
        <v>417</v>
      </c>
      <c r="H10" s="36" t="s">
        <v>364</v>
      </c>
      <c r="I10" s="19">
        <v>4</v>
      </c>
      <c r="J10" s="38" t="s">
        <v>402</v>
      </c>
      <c r="K10" s="9">
        <v>4</v>
      </c>
      <c r="L10" s="9">
        <v>2</v>
      </c>
      <c r="M10" s="9">
        <v>5</v>
      </c>
      <c r="N10" s="9">
        <v>4</v>
      </c>
      <c r="O10" s="9">
        <v>3</v>
      </c>
      <c r="P10" s="9">
        <v>4</v>
      </c>
      <c r="Q10" s="9">
        <v>3</v>
      </c>
      <c r="R10" s="9">
        <v>2</v>
      </c>
      <c r="S10" s="40" t="s">
        <v>1364</v>
      </c>
      <c r="T10" s="17">
        <f t="shared" si="0"/>
        <v>27</v>
      </c>
      <c r="U10" s="10">
        <f t="shared" si="1"/>
        <v>0.75</v>
      </c>
    </row>
    <row r="11" spans="1:21" ht="15.75" customHeight="1" x14ac:dyDescent="0.2">
      <c r="A11" s="17">
        <v>5</v>
      </c>
      <c r="B11" s="6" t="s">
        <v>259</v>
      </c>
      <c r="C11" s="6" t="s">
        <v>34</v>
      </c>
      <c r="D11" s="6" t="s">
        <v>22</v>
      </c>
      <c r="E11" s="41" t="s">
        <v>657</v>
      </c>
      <c r="F11" s="7">
        <v>40999</v>
      </c>
      <c r="G11" s="9" t="s">
        <v>417</v>
      </c>
      <c r="H11" s="9" t="s">
        <v>362</v>
      </c>
      <c r="I11" s="19">
        <v>4</v>
      </c>
      <c r="J11" s="33" t="s">
        <v>398</v>
      </c>
      <c r="K11" s="9">
        <v>3.75</v>
      </c>
      <c r="L11" s="9">
        <v>3.75</v>
      </c>
      <c r="M11" s="9">
        <v>4.75</v>
      </c>
      <c r="N11" s="9">
        <v>4</v>
      </c>
      <c r="O11" s="9">
        <v>1</v>
      </c>
      <c r="P11" s="9">
        <v>1</v>
      </c>
      <c r="Q11" s="9">
        <v>3</v>
      </c>
      <c r="R11" s="9">
        <v>5</v>
      </c>
      <c r="S11" s="40" t="s">
        <v>1364</v>
      </c>
      <c r="T11" s="17">
        <f t="shared" si="0"/>
        <v>26.25</v>
      </c>
      <c r="U11" s="10">
        <f t="shared" si="1"/>
        <v>0.72916666666666663</v>
      </c>
    </row>
    <row r="12" spans="1:21" ht="15.75" customHeight="1" x14ac:dyDescent="0.2">
      <c r="A12" s="17">
        <v>6</v>
      </c>
      <c r="B12" s="21" t="s">
        <v>107</v>
      </c>
      <c r="C12" s="21" t="s">
        <v>108</v>
      </c>
      <c r="D12" s="21" t="s">
        <v>109</v>
      </c>
      <c r="E12" s="25" t="s">
        <v>657</v>
      </c>
      <c r="F12" s="21">
        <v>40988</v>
      </c>
      <c r="G12" s="9" t="s">
        <v>417</v>
      </c>
      <c r="H12" s="21" t="s">
        <v>354</v>
      </c>
      <c r="I12" s="19">
        <v>4</v>
      </c>
      <c r="J12" s="21" t="s">
        <v>376</v>
      </c>
      <c r="K12" s="9">
        <v>3.75</v>
      </c>
      <c r="L12" s="9">
        <v>5</v>
      </c>
      <c r="M12" s="9">
        <v>4.5</v>
      </c>
      <c r="N12" s="9">
        <v>5</v>
      </c>
      <c r="O12" s="9">
        <v>2</v>
      </c>
      <c r="P12" s="9">
        <v>2</v>
      </c>
      <c r="Q12" s="9">
        <v>3</v>
      </c>
      <c r="R12" s="9">
        <v>1</v>
      </c>
      <c r="S12" s="40" t="s">
        <v>1364</v>
      </c>
      <c r="T12" s="17">
        <f t="shared" si="0"/>
        <v>26.25</v>
      </c>
      <c r="U12" s="10">
        <f t="shared" si="1"/>
        <v>0.72916666666666663</v>
      </c>
    </row>
    <row r="13" spans="1:21" ht="15.75" customHeight="1" x14ac:dyDescent="0.2">
      <c r="A13" s="17">
        <v>7</v>
      </c>
      <c r="B13" s="9" t="s">
        <v>263</v>
      </c>
      <c r="C13" s="9" t="s">
        <v>264</v>
      </c>
      <c r="D13" s="9" t="s">
        <v>1042</v>
      </c>
      <c r="E13" s="41" t="s">
        <v>9</v>
      </c>
      <c r="F13" s="7">
        <v>41138</v>
      </c>
      <c r="G13" s="9" t="s">
        <v>417</v>
      </c>
      <c r="H13" s="9" t="s">
        <v>362</v>
      </c>
      <c r="I13" s="19">
        <v>4</v>
      </c>
      <c r="J13" s="33" t="s">
        <v>399</v>
      </c>
      <c r="K13" s="9">
        <v>3</v>
      </c>
      <c r="L13" s="9">
        <v>2.5</v>
      </c>
      <c r="M13" s="9">
        <v>5</v>
      </c>
      <c r="N13" s="9">
        <v>4</v>
      </c>
      <c r="O13" s="9">
        <v>2</v>
      </c>
      <c r="P13" s="9">
        <v>2</v>
      </c>
      <c r="Q13" s="9">
        <v>2</v>
      </c>
      <c r="R13" s="9">
        <v>5</v>
      </c>
      <c r="S13" s="40" t="s">
        <v>1364</v>
      </c>
      <c r="T13" s="17">
        <f t="shared" si="0"/>
        <v>25.5</v>
      </c>
      <c r="U13" s="10">
        <f t="shared" si="1"/>
        <v>0.70833333333333337</v>
      </c>
    </row>
    <row r="14" spans="1:21" ht="15.75" customHeight="1" x14ac:dyDescent="0.2">
      <c r="A14" s="17">
        <v>8</v>
      </c>
      <c r="B14" s="35" t="s">
        <v>275</v>
      </c>
      <c r="C14" s="38" t="s">
        <v>276</v>
      </c>
      <c r="D14" s="9" t="s">
        <v>277</v>
      </c>
      <c r="E14" s="41" t="s">
        <v>9</v>
      </c>
      <c r="F14" s="37">
        <v>41254</v>
      </c>
      <c r="G14" s="9" t="s">
        <v>417</v>
      </c>
      <c r="H14" s="38" t="s">
        <v>364</v>
      </c>
      <c r="I14" s="19">
        <v>4</v>
      </c>
      <c r="J14" s="38" t="s">
        <v>403</v>
      </c>
      <c r="K14" s="9">
        <v>4</v>
      </c>
      <c r="L14" s="9">
        <v>4</v>
      </c>
      <c r="M14" s="9">
        <v>5</v>
      </c>
      <c r="N14" s="9">
        <v>4.5</v>
      </c>
      <c r="O14" s="9">
        <v>2</v>
      </c>
      <c r="P14" s="9">
        <v>2</v>
      </c>
      <c r="Q14" s="9">
        <v>3</v>
      </c>
      <c r="R14" s="9">
        <v>1</v>
      </c>
      <c r="S14" s="40" t="s">
        <v>1364</v>
      </c>
      <c r="T14" s="17">
        <f t="shared" si="0"/>
        <v>25.5</v>
      </c>
      <c r="U14" s="10">
        <f t="shared" si="1"/>
        <v>0.70833333333333337</v>
      </c>
    </row>
    <row r="15" spans="1:21" ht="15.75" customHeight="1" x14ac:dyDescent="0.2">
      <c r="A15" s="17">
        <v>9</v>
      </c>
      <c r="B15" s="9" t="s">
        <v>246</v>
      </c>
      <c r="C15" s="9" t="s">
        <v>247</v>
      </c>
      <c r="D15" s="9" t="s">
        <v>181</v>
      </c>
      <c r="E15" s="25" t="s">
        <v>657</v>
      </c>
      <c r="F15" s="9" t="s">
        <v>248</v>
      </c>
      <c r="G15" s="9" t="s">
        <v>417</v>
      </c>
      <c r="H15" s="9" t="s">
        <v>361</v>
      </c>
      <c r="I15" s="19">
        <v>4</v>
      </c>
      <c r="J15" s="9" t="s">
        <v>393</v>
      </c>
      <c r="K15" s="9">
        <v>4</v>
      </c>
      <c r="L15" s="9">
        <v>2</v>
      </c>
      <c r="M15" s="9">
        <v>3</v>
      </c>
      <c r="N15" s="9">
        <v>3.5</v>
      </c>
      <c r="O15" s="9">
        <v>3</v>
      </c>
      <c r="P15" s="9">
        <v>3.75</v>
      </c>
      <c r="Q15" s="9">
        <v>2</v>
      </c>
      <c r="R15" s="9">
        <v>4</v>
      </c>
      <c r="S15" s="40" t="s">
        <v>1364</v>
      </c>
      <c r="T15" s="17">
        <f t="shared" si="0"/>
        <v>25.25</v>
      </c>
      <c r="U15" s="10">
        <f t="shared" si="1"/>
        <v>0.70138888888888884</v>
      </c>
    </row>
    <row r="16" spans="1:21" ht="15.75" customHeight="1" x14ac:dyDescent="0.2">
      <c r="A16" s="17">
        <v>10</v>
      </c>
      <c r="B16" s="9" t="s">
        <v>184</v>
      </c>
      <c r="C16" s="9" t="s">
        <v>185</v>
      </c>
      <c r="D16" s="9" t="s">
        <v>186</v>
      </c>
      <c r="E16" s="41" t="s">
        <v>9</v>
      </c>
      <c r="F16" s="7">
        <v>41223</v>
      </c>
      <c r="G16" s="9" t="s">
        <v>417</v>
      </c>
      <c r="H16" s="9" t="s">
        <v>359</v>
      </c>
      <c r="I16" s="19">
        <v>4</v>
      </c>
      <c r="J16" s="9" t="s">
        <v>386</v>
      </c>
      <c r="K16" s="9">
        <v>3.75</v>
      </c>
      <c r="L16" s="9">
        <v>4</v>
      </c>
      <c r="M16" s="9">
        <v>4.5</v>
      </c>
      <c r="N16" s="9">
        <v>4.5</v>
      </c>
      <c r="O16" s="9">
        <v>2</v>
      </c>
      <c r="P16" s="9">
        <v>2</v>
      </c>
      <c r="Q16" s="9">
        <v>2.5</v>
      </c>
      <c r="R16" s="9">
        <v>2</v>
      </c>
      <c r="S16" s="40" t="s">
        <v>1364</v>
      </c>
      <c r="T16" s="17">
        <f t="shared" si="0"/>
        <v>25.25</v>
      </c>
      <c r="U16" s="10">
        <f t="shared" si="1"/>
        <v>0.70138888888888884</v>
      </c>
    </row>
    <row r="17" spans="1:21" ht="15.75" customHeight="1" x14ac:dyDescent="0.2">
      <c r="A17" s="17">
        <v>11</v>
      </c>
      <c r="B17" s="9" t="s">
        <v>223</v>
      </c>
      <c r="C17" s="9" t="s">
        <v>224</v>
      </c>
      <c r="D17" s="9" t="s">
        <v>198</v>
      </c>
      <c r="E17" s="41" t="s">
        <v>9</v>
      </c>
      <c r="F17" s="7" t="s">
        <v>225</v>
      </c>
      <c r="G17" s="9" t="s">
        <v>417</v>
      </c>
      <c r="H17" s="9" t="s">
        <v>361</v>
      </c>
      <c r="I17" s="19">
        <v>4</v>
      </c>
      <c r="J17" s="9" t="s">
        <v>396</v>
      </c>
      <c r="K17" s="9">
        <v>3.5</v>
      </c>
      <c r="L17" s="9">
        <v>5</v>
      </c>
      <c r="M17" s="9">
        <v>5</v>
      </c>
      <c r="N17" s="9">
        <v>5</v>
      </c>
      <c r="O17" s="9">
        <v>2</v>
      </c>
      <c r="P17" s="9">
        <v>2</v>
      </c>
      <c r="Q17" s="9">
        <v>2.5</v>
      </c>
      <c r="R17" s="9">
        <v>0</v>
      </c>
      <c r="S17" s="40" t="s">
        <v>1364</v>
      </c>
      <c r="T17" s="17">
        <f t="shared" si="0"/>
        <v>25</v>
      </c>
      <c r="U17" s="10">
        <f t="shared" si="1"/>
        <v>0.69444444444444442</v>
      </c>
    </row>
    <row r="18" spans="1:21" ht="15.75" customHeight="1" x14ac:dyDescent="0.2">
      <c r="A18" s="17">
        <v>12</v>
      </c>
      <c r="B18" s="21" t="s">
        <v>102</v>
      </c>
      <c r="C18" s="21" t="s">
        <v>103</v>
      </c>
      <c r="D18" s="21" t="s">
        <v>104</v>
      </c>
      <c r="E18" s="25" t="s">
        <v>657</v>
      </c>
      <c r="F18" s="21">
        <v>41062</v>
      </c>
      <c r="G18" s="9" t="s">
        <v>417</v>
      </c>
      <c r="H18" s="21" t="s">
        <v>354</v>
      </c>
      <c r="I18" s="19">
        <v>4</v>
      </c>
      <c r="J18" s="21" t="s">
        <v>376</v>
      </c>
      <c r="K18" s="9">
        <v>3.5</v>
      </c>
      <c r="L18" s="9">
        <v>2.75</v>
      </c>
      <c r="M18" s="9">
        <v>5</v>
      </c>
      <c r="N18" s="9">
        <v>3.5</v>
      </c>
      <c r="O18" s="9">
        <v>3</v>
      </c>
      <c r="P18" s="9">
        <v>3</v>
      </c>
      <c r="Q18" s="9">
        <v>3</v>
      </c>
      <c r="R18" s="9">
        <v>0</v>
      </c>
      <c r="S18" s="40" t="s">
        <v>1364</v>
      </c>
      <c r="T18" s="17">
        <f t="shared" si="0"/>
        <v>23.75</v>
      </c>
      <c r="U18" s="10">
        <f t="shared" si="1"/>
        <v>0.65972222222222221</v>
      </c>
    </row>
    <row r="19" spans="1:21" ht="15.75" customHeight="1" x14ac:dyDescent="0.2">
      <c r="A19" s="17">
        <v>13</v>
      </c>
      <c r="B19" s="9" t="s">
        <v>143</v>
      </c>
      <c r="C19" s="9" t="s">
        <v>144</v>
      </c>
      <c r="D19" s="9" t="s">
        <v>145</v>
      </c>
      <c r="E19" s="25" t="s">
        <v>657</v>
      </c>
      <c r="F19" s="7">
        <v>41200</v>
      </c>
      <c r="G19" s="9" t="s">
        <v>417</v>
      </c>
      <c r="H19" s="9" t="s">
        <v>356</v>
      </c>
      <c r="I19" s="19">
        <v>4</v>
      </c>
      <c r="J19" s="9" t="s">
        <v>381</v>
      </c>
      <c r="K19" s="9">
        <v>3</v>
      </c>
      <c r="L19" s="9">
        <v>4.25</v>
      </c>
      <c r="M19" s="9">
        <v>4.5</v>
      </c>
      <c r="N19" s="9">
        <v>3.5</v>
      </c>
      <c r="O19" s="9">
        <v>2</v>
      </c>
      <c r="P19" s="9">
        <v>2</v>
      </c>
      <c r="Q19" s="9">
        <v>2.5</v>
      </c>
      <c r="R19" s="9">
        <v>2</v>
      </c>
      <c r="S19" s="40" t="s">
        <v>1364</v>
      </c>
      <c r="T19" s="17">
        <f t="shared" si="0"/>
        <v>23.75</v>
      </c>
      <c r="U19" s="10">
        <f t="shared" si="1"/>
        <v>0.65972222222222221</v>
      </c>
    </row>
    <row r="20" spans="1:21" ht="15.75" customHeight="1" x14ac:dyDescent="0.2">
      <c r="A20" s="17">
        <v>14</v>
      </c>
      <c r="B20" s="21" t="s">
        <v>128</v>
      </c>
      <c r="C20" s="21" t="s">
        <v>129</v>
      </c>
      <c r="D20" s="21" t="s">
        <v>52</v>
      </c>
      <c r="E20" s="25" t="s">
        <v>657</v>
      </c>
      <c r="F20" s="21">
        <v>41122</v>
      </c>
      <c r="G20" s="9" t="s">
        <v>417</v>
      </c>
      <c r="H20" s="21" t="s">
        <v>354</v>
      </c>
      <c r="I20" s="19">
        <v>4</v>
      </c>
      <c r="J20" s="21" t="s">
        <v>379</v>
      </c>
      <c r="K20" s="9">
        <v>3.75</v>
      </c>
      <c r="L20" s="9">
        <v>5</v>
      </c>
      <c r="M20" s="9">
        <v>4.5</v>
      </c>
      <c r="N20" s="9">
        <v>2.5</v>
      </c>
      <c r="O20" s="9">
        <v>2</v>
      </c>
      <c r="P20" s="9">
        <v>3</v>
      </c>
      <c r="Q20" s="9">
        <v>2.5</v>
      </c>
      <c r="R20" s="9">
        <v>0.5</v>
      </c>
      <c r="S20" s="40" t="s">
        <v>1364</v>
      </c>
      <c r="T20" s="17">
        <f t="shared" si="0"/>
        <v>23.75</v>
      </c>
      <c r="U20" s="10">
        <f t="shared" si="1"/>
        <v>0.65972222222222221</v>
      </c>
    </row>
    <row r="21" spans="1:21" ht="15.75" customHeight="1" x14ac:dyDescent="0.2">
      <c r="A21" s="17">
        <v>15</v>
      </c>
      <c r="B21" s="9" t="s">
        <v>165</v>
      </c>
      <c r="C21" s="9" t="s">
        <v>66</v>
      </c>
      <c r="D21" s="9" t="s">
        <v>294</v>
      </c>
      <c r="E21" s="41" t="s">
        <v>9</v>
      </c>
      <c r="F21" s="7">
        <v>41086</v>
      </c>
      <c r="G21" s="9" t="s">
        <v>417</v>
      </c>
      <c r="H21" s="9" t="s">
        <v>359</v>
      </c>
      <c r="I21" s="19">
        <v>4</v>
      </c>
      <c r="J21" s="9" t="s">
        <v>386</v>
      </c>
      <c r="K21" s="9">
        <v>4</v>
      </c>
      <c r="L21" s="9">
        <v>4</v>
      </c>
      <c r="M21" s="9">
        <v>4</v>
      </c>
      <c r="N21" s="9">
        <v>5</v>
      </c>
      <c r="O21" s="9">
        <v>2</v>
      </c>
      <c r="P21" s="9">
        <v>0</v>
      </c>
      <c r="Q21" s="9">
        <v>2.5</v>
      </c>
      <c r="R21" s="9">
        <v>2</v>
      </c>
      <c r="S21" s="40" t="s">
        <v>1364</v>
      </c>
      <c r="T21" s="17">
        <f t="shared" si="0"/>
        <v>23.5</v>
      </c>
      <c r="U21" s="10">
        <f t="shared" si="1"/>
        <v>0.65277777777777779</v>
      </c>
    </row>
    <row r="22" spans="1:21" ht="15.75" customHeight="1" x14ac:dyDescent="0.2">
      <c r="A22" s="17">
        <v>16</v>
      </c>
      <c r="B22" s="9" t="s">
        <v>1369</v>
      </c>
      <c r="C22" s="9" t="s">
        <v>154</v>
      </c>
      <c r="D22" s="9" t="s">
        <v>957</v>
      </c>
      <c r="E22" s="25" t="s">
        <v>657</v>
      </c>
      <c r="F22" s="9" t="s">
        <v>155</v>
      </c>
      <c r="G22" s="9" t="s">
        <v>417</v>
      </c>
      <c r="H22" s="9" t="s">
        <v>358</v>
      </c>
      <c r="I22" s="19">
        <v>4</v>
      </c>
      <c r="J22" s="9" t="s">
        <v>384</v>
      </c>
      <c r="K22" s="9">
        <v>4</v>
      </c>
      <c r="L22" s="9">
        <v>4.25</v>
      </c>
      <c r="M22" s="9">
        <v>3.75</v>
      </c>
      <c r="N22" s="9">
        <v>4</v>
      </c>
      <c r="O22" s="9">
        <v>2</v>
      </c>
      <c r="P22" s="9">
        <v>2</v>
      </c>
      <c r="Q22" s="9">
        <v>2.5</v>
      </c>
      <c r="R22" s="9">
        <v>0</v>
      </c>
      <c r="S22" s="40" t="s">
        <v>1364</v>
      </c>
      <c r="T22" s="17">
        <f t="shared" si="0"/>
        <v>22.5</v>
      </c>
      <c r="U22" s="10">
        <f t="shared" si="1"/>
        <v>0.625</v>
      </c>
    </row>
    <row r="23" spans="1:21" ht="15.75" customHeight="1" x14ac:dyDescent="0.2">
      <c r="A23" s="17">
        <v>17</v>
      </c>
      <c r="B23" s="3" t="s">
        <v>340</v>
      </c>
      <c r="C23" s="3" t="s">
        <v>341</v>
      </c>
      <c r="D23" s="3" t="s">
        <v>342</v>
      </c>
      <c r="E23" s="3" t="s">
        <v>657</v>
      </c>
      <c r="F23" s="1">
        <v>41144</v>
      </c>
      <c r="G23" s="9" t="s">
        <v>417</v>
      </c>
      <c r="H23" s="3" t="s">
        <v>366</v>
      </c>
      <c r="I23" s="19">
        <v>4</v>
      </c>
      <c r="J23" s="3" t="s">
        <v>415</v>
      </c>
      <c r="K23" s="9">
        <v>3.75</v>
      </c>
      <c r="L23" s="9">
        <v>4</v>
      </c>
      <c r="M23" s="9">
        <v>4.75</v>
      </c>
      <c r="N23" s="9">
        <v>3.5</v>
      </c>
      <c r="O23" s="9">
        <v>1</v>
      </c>
      <c r="P23" s="9">
        <v>3</v>
      </c>
      <c r="Q23" s="9">
        <v>2.5</v>
      </c>
      <c r="R23" s="9">
        <v>0</v>
      </c>
      <c r="S23" s="40" t="s">
        <v>1364</v>
      </c>
      <c r="T23" s="17">
        <f t="shared" si="0"/>
        <v>22.5</v>
      </c>
      <c r="U23" s="10">
        <f t="shared" si="1"/>
        <v>0.625</v>
      </c>
    </row>
    <row r="24" spans="1:21" ht="15.75" customHeight="1" x14ac:dyDescent="0.2">
      <c r="A24" s="17">
        <v>18</v>
      </c>
      <c r="B24" s="21" t="s">
        <v>116</v>
      </c>
      <c r="C24" s="21" t="s">
        <v>117</v>
      </c>
      <c r="D24" s="21" t="s">
        <v>118</v>
      </c>
      <c r="E24" s="25" t="s">
        <v>657</v>
      </c>
      <c r="F24" s="21">
        <v>41038</v>
      </c>
      <c r="G24" s="9" t="s">
        <v>417</v>
      </c>
      <c r="H24" s="21" t="s">
        <v>354</v>
      </c>
      <c r="I24" s="19">
        <v>4</v>
      </c>
      <c r="J24" s="21" t="s">
        <v>377</v>
      </c>
      <c r="K24" s="9">
        <v>3.75</v>
      </c>
      <c r="L24" s="9">
        <v>3.5</v>
      </c>
      <c r="M24" s="9">
        <v>4.75</v>
      </c>
      <c r="N24" s="9">
        <v>3.5</v>
      </c>
      <c r="O24" s="9">
        <v>2</v>
      </c>
      <c r="P24" s="9">
        <v>2</v>
      </c>
      <c r="Q24" s="9">
        <v>2.5</v>
      </c>
      <c r="R24" s="9">
        <v>0.5</v>
      </c>
      <c r="S24" s="40" t="s">
        <v>1364</v>
      </c>
      <c r="T24" s="17">
        <f t="shared" si="0"/>
        <v>22.5</v>
      </c>
      <c r="U24" s="10">
        <f t="shared" si="1"/>
        <v>0.625</v>
      </c>
    </row>
    <row r="25" spans="1:21" ht="15.75" customHeight="1" x14ac:dyDescent="0.2">
      <c r="A25" s="17">
        <v>19</v>
      </c>
      <c r="B25" s="21" t="s">
        <v>122</v>
      </c>
      <c r="C25" s="21" t="s">
        <v>123</v>
      </c>
      <c r="D25" s="21" t="s">
        <v>124</v>
      </c>
      <c r="E25" s="41" t="s">
        <v>9</v>
      </c>
      <c r="F25" s="21">
        <v>41030</v>
      </c>
      <c r="G25" s="9" t="s">
        <v>417</v>
      </c>
      <c r="H25" s="21" t="s">
        <v>354</v>
      </c>
      <c r="I25" s="19">
        <v>4</v>
      </c>
      <c r="J25" s="21" t="s">
        <v>378</v>
      </c>
      <c r="K25" s="9">
        <v>3.5</v>
      </c>
      <c r="L25" s="9">
        <v>3.5</v>
      </c>
      <c r="M25" s="9">
        <v>4.75</v>
      </c>
      <c r="N25" s="9">
        <v>3.5</v>
      </c>
      <c r="O25" s="9">
        <v>2</v>
      </c>
      <c r="P25" s="9">
        <v>2</v>
      </c>
      <c r="Q25" s="9">
        <v>3</v>
      </c>
      <c r="R25" s="9">
        <v>0</v>
      </c>
      <c r="S25" s="40" t="s">
        <v>1364</v>
      </c>
      <c r="T25" s="17">
        <f t="shared" si="0"/>
        <v>22.25</v>
      </c>
      <c r="U25" s="10">
        <f t="shared" si="1"/>
        <v>0.61805555555555558</v>
      </c>
    </row>
    <row r="26" spans="1:21" ht="15.75" customHeight="1" x14ac:dyDescent="0.2">
      <c r="A26" s="17">
        <v>20</v>
      </c>
      <c r="B26" s="9" t="s">
        <v>42</v>
      </c>
      <c r="C26" s="9" t="s">
        <v>43</v>
      </c>
      <c r="D26" s="9" t="s">
        <v>29</v>
      </c>
      <c r="E26" s="41" t="s">
        <v>9</v>
      </c>
      <c r="F26" s="7">
        <v>41054</v>
      </c>
      <c r="G26" s="9" t="s">
        <v>417</v>
      </c>
      <c r="H26" s="9" t="s">
        <v>353</v>
      </c>
      <c r="I26" s="19">
        <v>4</v>
      </c>
      <c r="J26" s="9" t="s">
        <v>372</v>
      </c>
      <c r="K26" s="9">
        <v>3.75</v>
      </c>
      <c r="L26" s="9">
        <v>3</v>
      </c>
      <c r="M26" s="9">
        <v>4.75</v>
      </c>
      <c r="N26" s="9">
        <v>4.5</v>
      </c>
      <c r="O26" s="9">
        <v>2</v>
      </c>
      <c r="P26" s="9">
        <v>1</v>
      </c>
      <c r="Q26" s="9">
        <v>3</v>
      </c>
      <c r="R26" s="9">
        <v>0</v>
      </c>
      <c r="S26" s="40" t="s">
        <v>1364</v>
      </c>
      <c r="T26" s="17">
        <f t="shared" si="0"/>
        <v>22</v>
      </c>
      <c r="U26" s="10">
        <f t="shared" si="1"/>
        <v>0.61111111111111116</v>
      </c>
    </row>
    <row r="27" spans="1:21" ht="15.75" customHeight="1" x14ac:dyDescent="0.2">
      <c r="A27" s="17">
        <v>21</v>
      </c>
      <c r="B27" s="9" t="s">
        <v>187</v>
      </c>
      <c r="C27" s="9" t="s">
        <v>45</v>
      </c>
      <c r="D27" s="9" t="s">
        <v>131</v>
      </c>
      <c r="E27" s="25" t="s">
        <v>657</v>
      </c>
      <c r="F27" s="7">
        <v>40968</v>
      </c>
      <c r="G27" s="9" t="s">
        <v>417</v>
      </c>
      <c r="H27" s="9" t="s">
        <v>359</v>
      </c>
      <c r="I27" s="19">
        <v>4</v>
      </c>
      <c r="J27" s="9" t="s">
        <v>386</v>
      </c>
      <c r="K27" s="9">
        <v>3.5</v>
      </c>
      <c r="L27" s="9">
        <v>3.75</v>
      </c>
      <c r="M27" s="9">
        <v>4.75</v>
      </c>
      <c r="N27" s="9">
        <v>4.5</v>
      </c>
      <c r="O27" s="9">
        <v>2</v>
      </c>
      <c r="P27" s="9">
        <v>1</v>
      </c>
      <c r="Q27" s="9">
        <v>2.5</v>
      </c>
      <c r="R27" s="9">
        <v>0</v>
      </c>
      <c r="S27" s="40" t="s">
        <v>1364</v>
      </c>
      <c r="T27" s="17">
        <f t="shared" si="0"/>
        <v>22</v>
      </c>
      <c r="U27" s="10">
        <f t="shared" si="1"/>
        <v>0.61111111111111116</v>
      </c>
    </row>
    <row r="28" spans="1:21" ht="15.75" customHeight="1" x14ac:dyDescent="0.2">
      <c r="A28" s="17">
        <v>22</v>
      </c>
      <c r="B28" s="9" t="s">
        <v>297</v>
      </c>
      <c r="C28" s="9" t="s">
        <v>298</v>
      </c>
      <c r="D28" s="9" t="s">
        <v>299</v>
      </c>
      <c r="E28" s="25" t="s">
        <v>657</v>
      </c>
      <c r="F28" s="9" t="s">
        <v>300</v>
      </c>
      <c r="G28" s="9" t="s">
        <v>417</v>
      </c>
      <c r="H28" s="9" t="s">
        <v>365</v>
      </c>
      <c r="I28" s="19">
        <v>4</v>
      </c>
      <c r="J28" s="9" t="s">
        <v>408</v>
      </c>
      <c r="K28" s="9">
        <v>3</v>
      </c>
      <c r="L28" s="9">
        <v>3</v>
      </c>
      <c r="M28" s="9">
        <v>4</v>
      </c>
      <c r="N28" s="9">
        <v>4</v>
      </c>
      <c r="O28" s="9">
        <v>3</v>
      </c>
      <c r="P28" s="9">
        <v>2</v>
      </c>
      <c r="Q28" s="9">
        <v>3</v>
      </c>
      <c r="R28" s="9">
        <v>0</v>
      </c>
      <c r="S28" s="40" t="s">
        <v>1364</v>
      </c>
      <c r="T28" s="17">
        <f t="shared" si="0"/>
        <v>22</v>
      </c>
      <c r="U28" s="10">
        <f t="shared" si="1"/>
        <v>0.61111111111111116</v>
      </c>
    </row>
    <row r="29" spans="1:21" ht="15.75" customHeight="1" x14ac:dyDescent="0.2">
      <c r="A29" s="17">
        <v>23</v>
      </c>
      <c r="B29" s="9" t="s">
        <v>68</v>
      </c>
      <c r="C29" s="9" t="s">
        <v>69</v>
      </c>
      <c r="D29" s="9" t="s">
        <v>70</v>
      </c>
      <c r="E29" s="25" t="s">
        <v>657</v>
      </c>
      <c r="F29" s="7">
        <v>41303</v>
      </c>
      <c r="G29" s="9" t="s">
        <v>417</v>
      </c>
      <c r="H29" s="9" t="s">
        <v>353</v>
      </c>
      <c r="I29" s="19">
        <v>4</v>
      </c>
      <c r="J29" s="9" t="s">
        <v>372</v>
      </c>
      <c r="K29" s="9">
        <v>4</v>
      </c>
      <c r="L29" s="9">
        <v>4</v>
      </c>
      <c r="M29" s="9">
        <v>4</v>
      </c>
      <c r="N29" s="9">
        <v>4</v>
      </c>
      <c r="O29" s="9">
        <v>0</v>
      </c>
      <c r="P29" s="9">
        <v>2</v>
      </c>
      <c r="Q29" s="9">
        <v>2</v>
      </c>
      <c r="R29" s="9">
        <v>2</v>
      </c>
      <c r="S29" s="40" t="s">
        <v>1364</v>
      </c>
      <c r="T29" s="17">
        <f t="shared" si="0"/>
        <v>22</v>
      </c>
      <c r="U29" s="10">
        <f t="shared" si="1"/>
        <v>0.61111111111111116</v>
      </c>
    </row>
    <row r="30" spans="1:21" ht="15.75" customHeight="1" x14ac:dyDescent="0.2">
      <c r="A30" s="17">
        <v>24</v>
      </c>
      <c r="B30" s="9" t="s">
        <v>167</v>
      </c>
      <c r="C30" s="9" t="s">
        <v>168</v>
      </c>
      <c r="D30" s="9" t="s">
        <v>152</v>
      </c>
      <c r="E30" s="41" t="s">
        <v>9</v>
      </c>
      <c r="F30" s="7">
        <v>41123</v>
      </c>
      <c r="G30" s="9" t="s">
        <v>417</v>
      </c>
      <c r="H30" s="9" t="s">
        <v>359</v>
      </c>
      <c r="I30" s="19">
        <v>4</v>
      </c>
      <c r="J30" s="9" t="s">
        <v>387</v>
      </c>
      <c r="K30" s="9">
        <v>3.5</v>
      </c>
      <c r="L30" s="9">
        <v>4</v>
      </c>
      <c r="M30" s="9">
        <v>4</v>
      </c>
      <c r="N30" s="9">
        <v>2</v>
      </c>
      <c r="O30" s="9">
        <v>2.5</v>
      </c>
      <c r="P30" s="9">
        <v>2</v>
      </c>
      <c r="Q30" s="9">
        <v>2</v>
      </c>
      <c r="R30" s="9">
        <v>2</v>
      </c>
      <c r="S30" s="40" t="s">
        <v>1364</v>
      </c>
      <c r="T30" s="17">
        <f t="shared" si="0"/>
        <v>22</v>
      </c>
      <c r="U30" s="10">
        <f t="shared" si="1"/>
        <v>0.61111111111111116</v>
      </c>
    </row>
    <row r="31" spans="1:21" ht="15.75" customHeight="1" x14ac:dyDescent="0.2">
      <c r="A31" s="17">
        <v>25</v>
      </c>
      <c r="B31" s="9" t="s">
        <v>287</v>
      </c>
      <c r="C31" s="9" t="s">
        <v>288</v>
      </c>
      <c r="D31" s="9" t="s">
        <v>181</v>
      </c>
      <c r="E31" s="25" t="s">
        <v>657</v>
      </c>
      <c r="F31" s="7">
        <v>41232</v>
      </c>
      <c r="G31" s="9" t="s">
        <v>417</v>
      </c>
      <c r="H31" s="9" t="s">
        <v>365</v>
      </c>
      <c r="I31" s="19">
        <v>4</v>
      </c>
      <c r="J31" s="9" t="s">
        <v>405</v>
      </c>
      <c r="K31" s="9">
        <v>3.75</v>
      </c>
      <c r="L31" s="9">
        <v>4</v>
      </c>
      <c r="M31" s="9">
        <v>4.5</v>
      </c>
      <c r="N31" s="9">
        <v>4</v>
      </c>
      <c r="O31" s="9">
        <v>2</v>
      </c>
      <c r="P31" s="9">
        <v>2</v>
      </c>
      <c r="Q31" s="9">
        <v>1.5</v>
      </c>
      <c r="R31" s="9">
        <v>0</v>
      </c>
      <c r="S31" s="40" t="s">
        <v>1364</v>
      </c>
      <c r="T31" s="17">
        <f t="shared" si="0"/>
        <v>21.75</v>
      </c>
      <c r="U31" s="10">
        <f t="shared" si="1"/>
        <v>0.60416666666666663</v>
      </c>
    </row>
    <row r="32" spans="1:21" ht="15.75" customHeight="1" x14ac:dyDescent="0.2">
      <c r="A32" s="17">
        <v>26</v>
      </c>
      <c r="B32" s="9" t="s">
        <v>280</v>
      </c>
      <c r="C32" s="9" t="s">
        <v>87</v>
      </c>
      <c r="D32" s="9" t="s">
        <v>145</v>
      </c>
      <c r="E32" s="25" t="s">
        <v>657</v>
      </c>
      <c r="F32" s="7">
        <v>41090</v>
      </c>
      <c r="G32" s="9" t="s">
        <v>417</v>
      </c>
      <c r="H32" s="9" t="s">
        <v>365</v>
      </c>
      <c r="I32" s="19">
        <v>4</v>
      </c>
      <c r="J32" s="9" t="s">
        <v>404</v>
      </c>
      <c r="K32" s="9">
        <v>3</v>
      </c>
      <c r="L32" s="9">
        <v>3</v>
      </c>
      <c r="M32" s="9">
        <v>4.75</v>
      </c>
      <c r="N32" s="9">
        <v>3.5</v>
      </c>
      <c r="O32" s="9">
        <v>2</v>
      </c>
      <c r="P32" s="9">
        <v>2</v>
      </c>
      <c r="Q32" s="9">
        <v>2.5</v>
      </c>
      <c r="R32" s="9">
        <v>1</v>
      </c>
      <c r="S32" s="40" t="s">
        <v>1364</v>
      </c>
      <c r="T32" s="17">
        <f t="shared" si="0"/>
        <v>21.75</v>
      </c>
      <c r="U32" s="10">
        <f t="shared" si="1"/>
        <v>0.60416666666666663</v>
      </c>
    </row>
    <row r="33" spans="1:21" ht="15.75" customHeight="1" x14ac:dyDescent="0.2">
      <c r="A33" s="17">
        <v>27</v>
      </c>
      <c r="B33" s="9" t="s">
        <v>296</v>
      </c>
      <c r="C33" s="9" t="s">
        <v>51</v>
      </c>
      <c r="D33" s="9" t="s">
        <v>22</v>
      </c>
      <c r="E33" s="25" t="s">
        <v>657</v>
      </c>
      <c r="F33" s="7">
        <v>41082</v>
      </c>
      <c r="G33" s="9" t="s">
        <v>417</v>
      </c>
      <c r="H33" s="9" t="s">
        <v>365</v>
      </c>
      <c r="I33" s="19">
        <v>4</v>
      </c>
      <c r="J33" s="9" t="s">
        <v>408</v>
      </c>
      <c r="K33" s="9">
        <v>3.5</v>
      </c>
      <c r="L33" s="9">
        <v>4.5</v>
      </c>
      <c r="M33" s="9">
        <v>4.75</v>
      </c>
      <c r="N33" s="9">
        <v>3.5</v>
      </c>
      <c r="O33" s="9">
        <v>1</v>
      </c>
      <c r="P33" s="9">
        <v>2</v>
      </c>
      <c r="Q33" s="9">
        <v>2.5</v>
      </c>
      <c r="R33" s="9">
        <v>0</v>
      </c>
      <c r="S33" s="40" t="s">
        <v>1364</v>
      </c>
      <c r="T33" s="17">
        <f t="shared" si="0"/>
        <v>21.75</v>
      </c>
      <c r="U33" s="10">
        <f t="shared" si="1"/>
        <v>0.60416666666666663</v>
      </c>
    </row>
    <row r="34" spans="1:21" ht="15.75" customHeight="1" x14ac:dyDescent="0.2">
      <c r="A34" s="17">
        <v>28</v>
      </c>
      <c r="B34" s="3" t="s">
        <v>313</v>
      </c>
      <c r="C34" s="3" t="s">
        <v>314</v>
      </c>
      <c r="D34" s="3" t="s">
        <v>285</v>
      </c>
      <c r="E34" s="3" t="s">
        <v>9</v>
      </c>
      <c r="F34" s="1">
        <v>41346</v>
      </c>
      <c r="G34" s="9" t="s">
        <v>417</v>
      </c>
      <c r="H34" s="3" t="s">
        <v>366</v>
      </c>
      <c r="I34" s="19">
        <v>4</v>
      </c>
      <c r="J34" s="3" t="s">
        <v>413</v>
      </c>
      <c r="K34" s="9">
        <v>2</v>
      </c>
      <c r="L34" s="9">
        <v>5</v>
      </c>
      <c r="M34" s="9">
        <v>4.75</v>
      </c>
      <c r="N34" s="9">
        <v>3.5</v>
      </c>
      <c r="O34" s="9">
        <v>2</v>
      </c>
      <c r="P34" s="9">
        <v>3</v>
      </c>
      <c r="Q34" s="9">
        <v>1.5</v>
      </c>
      <c r="R34" s="9">
        <v>0</v>
      </c>
      <c r="S34" s="40" t="s">
        <v>1364</v>
      </c>
      <c r="T34" s="17">
        <f t="shared" si="0"/>
        <v>21.75</v>
      </c>
      <c r="U34" s="10">
        <f t="shared" si="1"/>
        <v>0.60416666666666663</v>
      </c>
    </row>
    <row r="35" spans="1:21" ht="15.75" customHeight="1" x14ac:dyDescent="0.2">
      <c r="A35" s="17">
        <v>29</v>
      </c>
      <c r="B35" s="9" t="s">
        <v>1366</v>
      </c>
      <c r="C35" s="9" t="s">
        <v>156</v>
      </c>
      <c r="D35" s="9" t="s">
        <v>157</v>
      </c>
      <c r="E35" s="25" t="s">
        <v>657</v>
      </c>
      <c r="F35" s="7">
        <v>41041</v>
      </c>
      <c r="G35" s="9" t="s">
        <v>417</v>
      </c>
      <c r="H35" s="9" t="s">
        <v>358</v>
      </c>
      <c r="I35" s="19">
        <v>4</v>
      </c>
      <c r="J35" s="9" t="s">
        <v>385</v>
      </c>
      <c r="K35" s="9">
        <v>3.25</v>
      </c>
      <c r="L35" s="9">
        <v>5</v>
      </c>
      <c r="M35" s="9">
        <v>4.5</v>
      </c>
      <c r="N35" s="9">
        <v>3.5</v>
      </c>
      <c r="O35" s="9">
        <v>0</v>
      </c>
      <c r="P35" s="9">
        <v>2</v>
      </c>
      <c r="Q35" s="9">
        <v>2</v>
      </c>
      <c r="R35" s="9">
        <v>1</v>
      </c>
      <c r="S35" s="40" t="s">
        <v>1364</v>
      </c>
      <c r="T35" s="17">
        <f t="shared" si="0"/>
        <v>21.25</v>
      </c>
      <c r="U35" s="10">
        <f t="shared" si="1"/>
        <v>0.59027777777777779</v>
      </c>
    </row>
    <row r="36" spans="1:21" ht="15.75" customHeight="1" x14ac:dyDescent="0.2">
      <c r="A36" s="17">
        <v>30</v>
      </c>
      <c r="B36" s="3" t="s">
        <v>330</v>
      </c>
      <c r="C36" s="3" t="s">
        <v>331</v>
      </c>
      <c r="D36" s="3" t="s">
        <v>181</v>
      </c>
      <c r="E36" s="3" t="s">
        <v>657</v>
      </c>
      <c r="F36" s="1">
        <v>41110</v>
      </c>
      <c r="G36" s="9" t="s">
        <v>417</v>
      </c>
      <c r="H36" s="3" t="s">
        <v>366</v>
      </c>
      <c r="I36" s="19">
        <v>4</v>
      </c>
      <c r="J36" s="3" t="s">
        <v>412</v>
      </c>
      <c r="K36" s="9">
        <v>3.5</v>
      </c>
      <c r="L36" s="9">
        <v>3</v>
      </c>
      <c r="M36" s="9">
        <v>4.75</v>
      </c>
      <c r="N36" s="9">
        <v>4</v>
      </c>
      <c r="O36" s="9">
        <v>2</v>
      </c>
      <c r="P36" s="9">
        <v>1.5</v>
      </c>
      <c r="Q36" s="9">
        <v>2.5</v>
      </c>
      <c r="R36" s="9">
        <v>0</v>
      </c>
      <c r="S36" s="40" t="s">
        <v>1364</v>
      </c>
      <c r="T36" s="17">
        <f t="shared" si="0"/>
        <v>21.25</v>
      </c>
      <c r="U36" s="10">
        <f t="shared" si="1"/>
        <v>0.59027777777777779</v>
      </c>
    </row>
    <row r="37" spans="1:21" ht="15.75" customHeight="1" x14ac:dyDescent="0.2">
      <c r="A37" s="17">
        <v>31</v>
      </c>
      <c r="B37" s="3" t="s">
        <v>323</v>
      </c>
      <c r="C37" s="3" t="s">
        <v>233</v>
      </c>
      <c r="D37" s="3" t="s">
        <v>32</v>
      </c>
      <c r="E37" s="3" t="s">
        <v>9</v>
      </c>
      <c r="F37" s="1">
        <v>41034</v>
      </c>
      <c r="G37" s="9" t="s">
        <v>417</v>
      </c>
      <c r="H37" s="3" t="s">
        <v>366</v>
      </c>
      <c r="I37" s="19">
        <v>4</v>
      </c>
      <c r="J37" s="3" t="s">
        <v>410</v>
      </c>
      <c r="K37" s="9">
        <v>3.75</v>
      </c>
      <c r="L37" s="9">
        <v>2</v>
      </c>
      <c r="M37" s="9">
        <v>4</v>
      </c>
      <c r="N37" s="9">
        <v>4</v>
      </c>
      <c r="O37" s="9">
        <v>2</v>
      </c>
      <c r="P37" s="9">
        <v>3</v>
      </c>
      <c r="Q37" s="9">
        <v>2.5</v>
      </c>
      <c r="R37" s="9">
        <v>0</v>
      </c>
      <c r="S37" s="40" t="s">
        <v>1364</v>
      </c>
      <c r="T37" s="17">
        <f t="shared" si="0"/>
        <v>21.25</v>
      </c>
      <c r="U37" s="10">
        <f t="shared" si="1"/>
        <v>0.59027777777777779</v>
      </c>
    </row>
    <row r="38" spans="1:21" ht="15.75" customHeight="1" x14ac:dyDescent="0.2">
      <c r="A38" s="17">
        <v>32</v>
      </c>
      <c r="B38" s="35" t="s">
        <v>271</v>
      </c>
      <c r="C38" s="36" t="s">
        <v>272</v>
      </c>
      <c r="D38" s="9" t="s">
        <v>273</v>
      </c>
      <c r="E38" s="41" t="s">
        <v>657</v>
      </c>
      <c r="F38" s="37">
        <v>41061</v>
      </c>
      <c r="G38" s="9" t="s">
        <v>417</v>
      </c>
      <c r="H38" s="36" t="s">
        <v>364</v>
      </c>
      <c r="I38" s="19">
        <v>4</v>
      </c>
      <c r="J38" s="35" t="s">
        <v>402</v>
      </c>
      <c r="K38" s="9">
        <v>3</v>
      </c>
      <c r="L38" s="9">
        <v>3</v>
      </c>
      <c r="M38" s="9">
        <v>4</v>
      </c>
      <c r="N38" s="9">
        <v>4.5</v>
      </c>
      <c r="O38" s="9">
        <v>2</v>
      </c>
      <c r="P38" s="9">
        <v>2</v>
      </c>
      <c r="Q38" s="9">
        <v>2.5</v>
      </c>
      <c r="R38" s="9">
        <v>0</v>
      </c>
      <c r="S38" s="40" t="s">
        <v>1364</v>
      </c>
      <c r="T38" s="17">
        <f t="shared" si="0"/>
        <v>21</v>
      </c>
      <c r="U38" s="10">
        <f t="shared" si="1"/>
        <v>0.58333333333333337</v>
      </c>
    </row>
    <row r="39" spans="1:21" ht="15.75" customHeight="1" x14ac:dyDescent="0.2">
      <c r="A39" s="17">
        <v>33</v>
      </c>
      <c r="B39" s="3" t="s">
        <v>305</v>
      </c>
      <c r="C39" s="3" t="s">
        <v>306</v>
      </c>
      <c r="D39" s="3" t="s">
        <v>307</v>
      </c>
      <c r="E39" s="3" t="s">
        <v>657</v>
      </c>
      <c r="F39" s="1">
        <v>41221</v>
      </c>
      <c r="G39" s="9" t="s">
        <v>417</v>
      </c>
      <c r="H39" s="3" t="s">
        <v>366</v>
      </c>
      <c r="I39" s="19">
        <v>4</v>
      </c>
      <c r="J39" s="3" t="s">
        <v>410</v>
      </c>
      <c r="K39" s="9">
        <v>3.5</v>
      </c>
      <c r="L39" s="9">
        <v>3</v>
      </c>
      <c r="M39" s="9">
        <v>4.5</v>
      </c>
      <c r="N39" s="9">
        <v>3</v>
      </c>
      <c r="O39" s="9">
        <v>2</v>
      </c>
      <c r="P39" s="9">
        <v>1.5</v>
      </c>
      <c r="Q39" s="9">
        <v>2.5</v>
      </c>
      <c r="R39" s="9">
        <v>1</v>
      </c>
      <c r="S39" s="40" t="s">
        <v>1364</v>
      </c>
      <c r="T39" s="17">
        <f t="shared" ref="T39:T70" si="2">SUM(K39:R39)</f>
        <v>21</v>
      </c>
      <c r="U39" s="10">
        <f t="shared" si="1"/>
        <v>0.58333333333333337</v>
      </c>
    </row>
    <row r="40" spans="1:21" ht="15.75" customHeight="1" x14ac:dyDescent="0.2">
      <c r="A40" s="17">
        <v>34</v>
      </c>
      <c r="B40" s="3" t="s">
        <v>308</v>
      </c>
      <c r="C40" s="3" t="s">
        <v>309</v>
      </c>
      <c r="D40" s="3" t="s">
        <v>181</v>
      </c>
      <c r="E40" s="3" t="s">
        <v>657</v>
      </c>
      <c r="F40" s="1">
        <v>41080</v>
      </c>
      <c r="G40" s="9" t="s">
        <v>417</v>
      </c>
      <c r="H40" s="3" t="s">
        <v>366</v>
      </c>
      <c r="I40" s="19">
        <v>4</v>
      </c>
      <c r="J40" s="3" t="s">
        <v>411</v>
      </c>
      <c r="K40" s="9">
        <v>3.5</v>
      </c>
      <c r="L40" s="9">
        <v>4</v>
      </c>
      <c r="M40" s="9">
        <v>4</v>
      </c>
      <c r="N40" s="9">
        <v>3</v>
      </c>
      <c r="O40" s="9">
        <v>1</v>
      </c>
      <c r="P40" s="9">
        <v>3</v>
      </c>
      <c r="Q40" s="9">
        <v>1.5</v>
      </c>
      <c r="R40" s="9">
        <v>1</v>
      </c>
      <c r="S40" s="40" t="s">
        <v>1364</v>
      </c>
      <c r="T40" s="17">
        <f t="shared" si="2"/>
        <v>21</v>
      </c>
      <c r="U40" s="10">
        <f t="shared" si="1"/>
        <v>0.58333333333333337</v>
      </c>
    </row>
    <row r="41" spans="1:21" ht="15.75" customHeight="1" x14ac:dyDescent="0.2">
      <c r="A41" s="17">
        <v>35</v>
      </c>
      <c r="B41" s="21" t="s">
        <v>110</v>
      </c>
      <c r="C41" s="21" t="s">
        <v>111</v>
      </c>
      <c r="D41" s="21" t="s">
        <v>112</v>
      </c>
      <c r="E41" s="25" t="s">
        <v>657</v>
      </c>
      <c r="F41" s="21">
        <v>40916</v>
      </c>
      <c r="G41" s="9" t="s">
        <v>417</v>
      </c>
      <c r="H41" s="21" t="s">
        <v>354</v>
      </c>
      <c r="I41" s="19">
        <v>4</v>
      </c>
      <c r="J41" s="21" t="s">
        <v>376</v>
      </c>
      <c r="K41" s="9">
        <v>4</v>
      </c>
      <c r="L41" s="9">
        <v>3</v>
      </c>
      <c r="M41" s="9">
        <v>5</v>
      </c>
      <c r="N41" s="9">
        <v>3.5</v>
      </c>
      <c r="O41" s="9">
        <v>2</v>
      </c>
      <c r="P41" s="9">
        <v>2</v>
      </c>
      <c r="Q41" s="9">
        <v>1.5</v>
      </c>
      <c r="R41" s="9">
        <v>0</v>
      </c>
      <c r="S41" s="40" t="s">
        <v>1364</v>
      </c>
      <c r="T41" s="17">
        <f t="shared" si="2"/>
        <v>21</v>
      </c>
      <c r="U41" s="10">
        <f t="shared" si="1"/>
        <v>0.58333333333333337</v>
      </c>
    </row>
    <row r="42" spans="1:21" ht="15.75" customHeight="1" x14ac:dyDescent="0.2">
      <c r="A42" s="17">
        <v>36</v>
      </c>
      <c r="B42" s="9" t="s">
        <v>196</v>
      </c>
      <c r="C42" s="9" t="s">
        <v>197</v>
      </c>
      <c r="D42" s="9" t="s">
        <v>198</v>
      </c>
      <c r="E42" s="41" t="s">
        <v>9</v>
      </c>
      <c r="F42" s="7">
        <v>40974</v>
      </c>
      <c r="G42" s="9" t="s">
        <v>417</v>
      </c>
      <c r="H42" s="9" t="s">
        <v>360</v>
      </c>
      <c r="I42" s="19">
        <v>4</v>
      </c>
      <c r="J42" s="9" t="s">
        <v>391</v>
      </c>
      <c r="K42" s="9">
        <v>3.5</v>
      </c>
      <c r="L42" s="9">
        <v>3</v>
      </c>
      <c r="M42" s="9">
        <v>4</v>
      </c>
      <c r="N42" s="9">
        <v>4</v>
      </c>
      <c r="O42" s="9">
        <v>2.5</v>
      </c>
      <c r="P42" s="9">
        <v>1</v>
      </c>
      <c r="Q42" s="9">
        <v>2.5</v>
      </c>
      <c r="R42" s="9">
        <v>0</v>
      </c>
      <c r="S42" s="17"/>
      <c r="T42" s="17">
        <f t="shared" si="2"/>
        <v>20.5</v>
      </c>
      <c r="U42" s="10">
        <f t="shared" si="1"/>
        <v>0.56944444444444442</v>
      </c>
    </row>
    <row r="43" spans="1:21" ht="15.75" customHeight="1" x14ac:dyDescent="0.2">
      <c r="A43" s="17">
        <v>37</v>
      </c>
      <c r="B43" s="3" t="s">
        <v>329</v>
      </c>
      <c r="C43" s="3" t="s">
        <v>321</v>
      </c>
      <c r="D43" s="3" t="s">
        <v>145</v>
      </c>
      <c r="E43" s="3" t="s">
        <v>657</v>
      </c>
      <c r="F43" s="1">
        <v>40973</v>
      </c>
      <c r="G43" s="9" t="s">
        <v>417</v>
      </c>
      <c r="H43" s="3" t="s">
        <v>366</v>
      </c>
      <c r="I43" s="19">
        <v>4</v>
      </c>
      <c r="J43" s="3" t="s">
        <v>412</v>
      </c>
      <c r="K43" s="9">
        <v>3.5</v>
      </c>
      <c r="L43" s="9">
        <v>2</v>
      </c>
      <c r="M43" s="9">
        <v>3</v>
      </c>
      <c r="N43" s="9">
        <v>3</v>
      </c>
      <c r="O43" s="9">
        <v>3</v>
      </c>
      <c r="P43" s="9">
        <v>3</v>
      </c>
      <c r="Q43" s="9">
        <v>2</v>
      </c>
      <c r="R43" s="9">
        <v>1</v>
      </c>
      <c r="S43" s="17"/>
      <c r="T43" s="17">
        <f t="shared" si="2"/>
        <v>20.5</v>
      </c>
      <c r="U43" s="10">
        <f t="shared" si="1"/>
        <v>0.56944444444444442</v>
      </c>
    </row>
    <row r="44" spans="1:21" ht="15.75" customHeight="1" x14ac:dyDescent="0.2">
      <c r="A44" s="17">
        <v>38</v>
      </c>
      <c r="B44" s="9" t="s">
        <v>59</v>
      </c>
      <c r="C44" s="9" t="s">
        <v>60</v>
      </c>
      <c r="D44" s="9" t="s">
        <v>61</v>
      </c>
      <c r="E44" s="25" t="s">
        <v>657</v>
      </c>
      <c r="F44" s="7">
        <v>41010</v>
      </c>
      <c r="G44" s="9" t="s">
        <v>417</v>
      </c>
      <c r="H44" s="9" t="s">
        <v>353</v>
      </c>
      <c r="I44" s="19">
        <v>4</v>
      </c>
      <c r="J44" s="9" t="s">
        <v>371</v>
      </c>
      <c r="K44" s="9">
        <v>3.75</v>
      </c>
      <c r="L44" s="9">
        <v>4</v>
      </c>
      <c r="M44" s="9">
        <v>4.75</v>
      </c>
      <c r="N44" s="9">
        <v>3</v>
      </c>
      <c r="O44" s="9">
        <v>2</v>
      </c>
      <c r="P44" s="9">
        <v>1</v>
      </c>
      <c r="Q44" s="9">
        <v>2</v>
      </c>
      <c r="R44" s="9">
        <v>0</v>
      </c>
      <c r="S44" s="17"/>
      <c r="T44" s="17">
        <f t="shared" si="2"/>
        <v>20.5</v>
      </c>
      <c r="U44" s="10">
        <f t="shared" si="1"/>
        <v>0.56944444444444442</v>
      </c>
    </row>
    <row r="45" spans="1:21" ht="15.75" customHeight="1" x14ac:dyDescent="0.2">
      <c r="A45" s="17">
        <v>39</v>
      </c>
      <c r="B45" s="25" t="s">
        <v>20</v>
      </c>
      <c r="C45" s="9" t="s">
        <v>21</v>
      </c>
      <c r="D45" s="9" t="s">
        <v>22</v>
      </c>
      <c r="E45" s="25" t="s">
        <v>657</v>
      </c>
      <c r="F45" s="39">
        <v>41145</v>
      </c>
      <c r="G45" s="9" t="s">
        <v>417</v>
      </c>
      <c r="H45" s="2" t="s">
        <v>352</v>
      </c>
      <c r="I45" s="19">
        <v>4</v>
      </c>
      <c r="J45" s="9" t="s">
        <v>368</v>
      </c>
      <c r="K45" s="9">
        <v>3.75</v>
      </c>
      <c r="L45" s="9">
        <v>2</v>
      </c>
      <c r="M45" s="9">
        <v>3.75</v>
      </c>
      <c r="N45" s="9">
        <v>3.5</v>
      </c>
      <c r="O45" s="9">
        <v>2</v>
      </c>
      <c r="P45" s="9">
        <v>4</v>
      </c>
      <c r="Q45" s="9">
        <v>1.5</v>
      </c>
      <c r="R45" s="9">
        <v>0</v>
      </c>
      <c r="S45" s="17"/>
      <c r="T45" s="17">
        <f t="shared" si="2"/>
        <v>20.5</v>
      </c>
      <c r="U45" s="10">
        <f t="shared" si="1"/>
        <v>0.56944444444444442</v>
      </c>
    </row>
    <row r="46" spans="1:21" ht="15.75" customHeight="1" x14ac:dyDescent="0.2">
      <c r="A46" s="17">
        <v>40</v>
      </c>
      <c r="B46" s="9" t="s">
        <v>286</v>
      </c>
      <c r="C46" s="9" t="s">
        <v>23</v>
      </c>
      <c r="D46" s="9" t="s">
        <v>251</v>
      </c>
      <c r="E46" s="25" t="s">
        <v>657</v>
      </c>
      <c r="F46" s="7">
        <v>41227</v>
      </c>
      <c r="G46" s="9" t="s">
        <v>417</v>
      </c>
      <c r="H46" s="9" t="s">
        <v>365</v>
      </c>
      <c r="I46" s="19">
        <v>4</v>
      </c>
      <c r="J46" s="9" t="s">
        <v>404</v>
      </c>
      <c r="K46" s="9">
        <v>4</v>
      </c>
      <c r="L46" s="9">
        <v>2.75</v>
      </c>
      <c r="M46" s="9">
        <v>5</v>
      </c>
      <c r="N46" s="9">
        <v>4.5</v>
      </c>
      <c r="O46" s="9">
        <v>2</v>
      </c>
      <c r="P46" s="9">
        <v>0</v>
      </c>
      <c r="Q46" s="9">
        <v>2</v>
      </c>
      <c r="R46" s="9">
        <v>0</v>
      </c>
      <c r="S46" s="17"/>
      <c r="T46" s="17">
        <f t="shared" si="2"/>
        <v>20.25</v>
      </c>
      <c r="U46" s="10">
        <f t="shared" si="1"/>
        <v>0.5625</v>
      </c>
    </row>
    <row r="47" spans="1:21" ht="15.75" customHeight="1" x14ac:dyDescent="0.2">
      <c r="A47" s="17">
        <v>41</v>
      </c>
      <c r="B47" s="21" t="s">
        <v>68</v>
      </c>
      <c r="C47" s="21" t="s">
        <v>105</v>
      </c>
      <c r="D47" s="21" t="s">
        <v>106</v>
      </c>
      <c r="E47" s="25" t="s">
        <v>657</v>
      </c>
      <c r="F47" s="21">
        <v>41042</v>
      </c>
      <c r="G47" s="9" t="s">
        <v>417</v>
      </c>
      <c r="H47" s="21" t="s">
        <v>354</v>
      </c>
      <c r="I47" s="19">
        <v>4</v>
      </c>
      <c r="J47" s="21" t="s">
        <v>376</v>
      </c>
      <c r="K47" s="9">
        <v>3</v>
      </c>
      <c r="L47" s="9">
        <v>3</v>
      </c>
      <c r="M47" s="9">
        <v>4.75</v>
      </c>
      <c r="N47" s="9">
        <v>3.5</v>
      </c>
      <c r="O47" s="9">
        <v>3</v>
      </c>
      <c r="P47" s="9">
        <v>1</v>
      </c>
      <c r="Q47" s="9">
        <v>1.5</v>
      </c>
      <c r="R47" s="9">
        <v>0.5</v>
      </c>
      <c r="S47" s="17"/>
      <c r="T47" s="17">
        <f t="shared" si="2"/>
        <v>20.25</v>
      </c>
      <c r="U47" s="10">
        <f t="shared" si="1"/>
        <v>0.5625</v>
      </c>
    </row>
    <row r="48" spans="1:21" ht="15.75" customHeight="1" x14ac:dyDescent="0.2">
      <c r="A48" s="17">
        <v>42</v>
      </c>
      <c r="B48" s="9" t="s">
        <v>86</v>
      </c>
      <c r="C48" s="9" t="s">
        <v>87</v>
      </c>
      <c r="D48" s="9" t="s">
        <v>88</v>
      </c>
      <c r="E48" s="25" t="s">
        <v>657</v>
      </c>
      <c r="F48" s="7">
        <v>41242</v>
      </c>
      <c r="G48" s="9" t="s">
        <v>417</v>
      </c>
      <c r="H48" s="9" t="s">
        <v>353</v>
      </c>
      <c r="I48" s="19">
        <v>4</v>
      </c>
      <c r="J48" s="9" t="s">
        <v>369</v>
      </c>
      <c r="K48" s="9">
        <v>3.75</v>
      </c>
      <c r="L48" s="9">
        <v>3</v>
      </c>
      <c r="M48" s="9">
        <v>4.75</v>
      </c>
      <c r="N48" s="9">
        <v>3.75</v>
      </c>
      <c r="O48" s="9">
        <v>2</v>
      </c>
      <c r="P48" s="9">
        <v>0</v>
      </c>
      <c r="Q48" s="9">
        <v>2</v>
      </c>
      <c r="R48" s="9">
        <v>1</v>
      </c>
      <c r="S48" s="17"/>
      <c r="T48" s="17">
        <f t="shared" si="2"/>
        <v>20.25</v>
      </c>
      <c r="U48" s="10">
        <f t="shared" si="1"/>
        <v>0.5625</v>
      </c>
    </row>
    <row r="49" spans="1:21" ht="15.75" customHeight="1" x14ac:dyDescent="0.2">
      <c r="A49" s="17">
        <v>43</v>
      </c>
      <c r="B49" s="9" t="s">
        <v>24</v>
      </c>
      <c r="C49" s="9" t="s">
        <v>25</v>
      </c>
      <c r="D49" s="9" t="s">
        <v>26</v>
      </c>
      <c r="E49" s="41" t="s">
        <v>9</v>
      </c>
      <c r="F49" s="7">
        <v>41204</v>
      </c>
      <c r="G49" s="9" t="s">
        <v>417</v>
      </c>
      <c r="H49" s="9" t="s">
        <v>353</v>
      </c>
      <c r="I49" s="19">
        <v>4</v>
      </c>
      <c r="J49" s="9" t="s">
        <v>369</v>
      </c>
      <c r="K49" s="9">
        <v>3.25</v>
      </c>
      <c r="L49" s="9">
        <v>1</v>
      </c>
      <c r="M49" s="9">
        <v>5</v>
      </c>
      <c r="N49" s="9">
        <v>5</v>
      </c>
      <c r="O49" s="9">
        <v>1</v>
      </c>
      <c r="P49" s="9">
        <v>1</v>
      </c>
      <c r="Q49" s="9">
        <v>3</v>
      </c>
      <c r="R49" s="9">
        <v>1</v>
      </c>
      <c r="S49" s="17"/>
      <c r="T49" s="17">
        <f t="shared" si="2"/>
        <v>20.25</v>
      </c>
      <c r="U49" s="10">
        <f t="shared" si="1"/>
        <v>0.5625</v>
      </c>
    </row>
    <row r="50" spans="1:21" ht="15.75" customHeight="1" x14ac:dyDescent="0.2">
      <c r="A50" s="17">
        <v>44</v>
      </c>
      <c r="B50" s="9" t="s">
        <v>241</v>
      </c>
      <c r="C50" s="9" t="s">
        <v>242</v>
      </c>
      <c r="D50" s="9" t="s">
        <v>243</v>
      </c>
      <c r="E50" s="25" t="s">
        <v>657</v>
      </c>
      <c r="F50" s="9" t="s">
        <v>244</v>
      </c>
      <c r="G50" s="9" t="s">
        <v>417</v>
      </c>
      <c r="H50" s="9" t="s">
        <v>361</v>
      </c>
      <c r="I50" s="19">
        <v>4</v>
      </c>
      <c r="J50" s="9" t="s">
        <v>396</v>
      </c>
      <c r="K50" s="9">
        <v>3.75</v>
      </c>
      <c r="L50" s="9">
        <v>3</v>
      </c>
      <c r="M50" s="9">
        <v>5</v>
      </c>
      <c r="N50" s="9">
        <v>2</v>
      </c>
      <c r="O50" s="9">
        <v>2</v>
      </c>
      <c r="P50" s="9">
        <v>2</v>
      </c>
      <c r="Q50" s="9">
        <v>2.5</v>
      </c>
      <c r="R50" s="9">
        <v>0</v>
      </c>
      <c r="S50" s="17"/>
      <c r="T50" s="17">
        <f t="shared" si="2"/>
        <v>20.25</v>
      </c>
      <c r="U50" s="10">
        <f t="shared" si="1"/>
        <v>0.5625</v>
      </c>
    </row>
    <row r="51" spans="1:21" ht="15.75" customHeight="1" x14ac:dyDescent="0.2">
      <c r="A51" s="17">
        <v>45</v>
      </c>
      <c r="B51" s="21" t="s">
        <v>135</v>
      </c>
      <c r="C51" s="21" t="s">
        <v>136</v>
      </c>
      <c r="D51" s="21" t="s">
        <v>137</v>
      </c>
      <c r="E51" s="41" t="s">
        <v>9</v>
      </c>
      <c r="F51" s="21">
        <v>41275</v>
      </c>
      <c r="G51" s="9" t="s">
        <v>417</v>
      </c>
      <c r="H51" s="21" t="s">
        <v>354</v>
      </c>
      <c r="I51" s="19">
        <v>4</v>
      </c>
      <c r="J51" s="21" t="s">
        <v>378</v>
      </c>
      <c r="K51" s="9">
        <v>3.75</v>
      </c>
      <c r="L51" s="9">
        <v>3</v>
      </c>
      <c r="M51" s="9">
        <v>4.75</v>
      </c>
      <c r="N51" s="9">
        <v>3.5</v>
      </c>
      <c r="O51" s="9">
        <v>1</v>
      </c>
      <c r="P51" s="9">
        <v>1</v>
      </c>
      <c r="Q51" s="9">
        <v>3</v>
      </c>
      <c r="R51" s="9">
        <v>0</v>
      </c>
      <c r="S51" s="17"/>
      <c r="T51" s="17">
        <f t="shared" si="2"/>
        <v>20</v>
      </c>
      <c r="U51" s="10">
        <f t="shared" si="1"/>
        <v>0.55555555555555558</v>
      </c>
    </row>
    <row r="52" spans="1:21" ht="15.75" customHeight="1" x14ac:dyDescent="0.2">
      <c r="A52" s="17">
        <v>46</v>
      </c>
      <c r="B52" s="9" t="s">
        <v>1375</v>
      </c>
      <c r="C52" s="9" t="s">
        <v>25</v>
      </c>
      <c r="D52" s="9" t="s">
        <v>1376</v>
      </c>
      <c r="E52" s="9" t="s">
        <v>9</v>
      </c>
      <c r="F52" s="7">
        <v>41010</v>
      </c>
      <c r="G52" s="9" t="s">
        <v>417</v>
      </c>
      <c r="H52" s="9" t="s">
        <v>1367</v>
      </c>
      <c r="I52" s="19">
        <v>4</v>
      </c>
      <c r="J52" s="9" t="s">
        <v>391</v>
      </c>
      <c r="K52" s="9">
        <v>3.75</v>
      </c>
      <c r="L52" s="9">
        <v>4.25</v>
      </c>
      <c r="M52" s="9">
        <v>4.75</v>
      </c>
      <c r="N52" s="9">
        <v>2.5</v>
      </c>
      <c r="O52" s="9">
        <v>2</v>
      </c>
      <c r="P52" s="9">
        <v>0</v>
      </c>
      <c r="Q52" s="9">
        <v>2.5</v>
      </c>
      <c r="R52" s="9">
        <v>0</v>
      </c>
      <c r="S52" s="17"/>
      <c r="T52" s="17">
        <f t="shared" si="2"/>
        <v>19.75</v>
      </c>
      <c r="U52" s="10">
        <f t="shared" si="1"/>
        <v>0.54861111111111116</v>
      </c>
    </row>
    <row r="53" spans="1:21" ht="15.75" customHeight="1" x14ac:dyDescent="0.2">
      <c r="A53" s="17">
        <v>47</v>
      </c>
      <c r="B53" s="9" t="s">
        <v>96</v>
      </c>
      <c r="C53" s="9" t="s">
        <v>40</v>
      </c>
      <c r="D53" s="9" t="s">
        <v>67</v>
      </c>
      <c r="E53" s="41" t="s">
        <v>9</v>
      </c>
      <c r="F53" s="7">
        <v>41068</v>
      </c>
      <c r="G53" s="9" t="s">
        <v>417</v>
      </c>
      <c r="H53" s="9" t="s">
        <v>353</v>
      </c>
      <c r="I53" s="19">
        <v>4</v>
      </c>
      <c r="J53" s="9" t="s">
        <v>373</v>
      </c>
      <c r="K53" s="9">
        <v>4</v>
      </c>
      <c r="L53" s="9">
        <v>2</v>
      </c>
      <c r="M53" s="9">
        <v>4.5</v>
      </c>
      <c r="N53" s="9">
        <v>1.5</v>
      </c>
      <c r="O53" s="9">
        <v>2</v>
      </c>
      <c r="P53" s="9">
        <v>3.75</v>
      </c>
      <c r="Q53" s="9">
        <v>2</v>
      </c>
      <c r="R53" s="9">
        <v>0</v>
      </c>
      <c r="S53" s="17"/>
      <c r="T53" s="17">
        <f t="shared" si="2"/>
        <v>19.75</v>
      </c>
      <c r="U53" s="10">
        <f t="shared" si="1"/>
        <v>0.54861111111111116</v>
      </c>
    </row>
    <row r="54" spans="1:21" ht="15.75" customHeight="1" x14ac:dyDescent="0.2">
      <c r="A54" s="17">
        <v>48</v>
      </c>
      <c r="B54" s="9" t="s">
        <v>27</v>
      </c>
      <c r="C54" s="9" t="s">
        <v>28</v>
      </c>
      <c r="D54" s="9" t="s">
        <v>29</v>
      </c>
      <c r="E54" s="41" t="s">
        <v>9</v>
      </c>
      <c r="F54" s="7">
        <v>41076</v>
      </c>
      <c r="G54" s="9" t="s">
        <v>417</v>
      </c>
      <c r="H54" s="9" t="s">
        <v>353</v>
      </c>
      <c r="I54" s="19">
        <v>4</v>
      </c>
      <c r="J54" s="9" t="s">
        <v>369</v>
      </c>
      <c r="K54" s="9">
        <v>3</v>
      </c>
      <c r="L54" s="9">
        <v>3</v>
      </c>
      <c r="M54" s="9">
        <v>5</v>
      </c>
      <c r="N54" s="9">
        <v>4</v>
      </c>
      <c r="O54" s="9">
        <v>0</v>
      </c>
      <c r="P54" s="9">
        <v>2</v>
      </c>
      <c r="Q54" s="9">
        <v>2.5</v>
      </c>
      <c r="R54" s="9">
        <v>0</v>
      </c>
      <c r="S54" s="17"/>
      <c r="T54" s="17">
        <f t="shared" si="2"/>
        <v>19.5</v>
      </c>
      <c r="U54" s="10">
        <f t="shared" si="1"/>
        <v>0.54166666666666663</v>
      </c>
    </row>
    <row r="55" spans="1:21" ht="15.75" customHeight="1" x14ac:dyDescent="0.2">
      <c r="A55" s="17">
        <v>49</v>
      </c>
      <c r="B55" s="21" t="s">
        <v>119</v>
      </c>
      <c r="C55" s="21" t="s">
        <v>120</v>
      </c>
      <c r="D55" s="21" t="s">
        <v>121</v>
      </c>
      <c r="E55" s="41" t="s">
        <v>9</v>
      </c>
      <c r="F55" s="21">
        <v>41270</v>
      </c>
      <c r="G55" s="9" t="s">
        <v>417</v>
      </c>
      <c r="H55" s="21" t="s">
        <v>354</v>
      </c>
      <c r="I55" s="19">
        <v>4</v>
      </c>
      <c r="J55" s="21" t="s">
        <v>378</v>
      </c>
      <c r="K55" s="9">
        <v>3.75</v>
      </c>
      <c r="L55" s="9">
        <v>3</v>
      </c>
      <c r="M55" s="9">
        <v>4.75</v>
      </c>
      <c r="N55" s="9">
        <v>4</v>
      </c>
      <c r="O55" s="9">
        <v>1</v>
      </c>
      <c r="P55" s="9">
        <v>2</v>
      </c>
      <c r="Q55" s="9">
        <v>1</v>
      </c>
      <c r="R55" s="9">
        <v>0</v>
      </c>
      <c r="S55" s="17"/>
      <c r="T55" s="17">
        <f t="shared" si="2"/>
        <v>19.5</v>
      </c>
      <c r="U55" s="10">
        <f t="shared" si="1"/>
        <v>0.54166666666666663</v>
      </c>
    </row>
    <row r="56" spans="1:21" ht="15.75" customHeight="1" x14ac:dyDescent="0.2">
      <c r="A56" s="17">
        <v>50</v>
      </c>
      <c r="B56" s="35" t="s">
        <v>278</v>
      </c>
      <c r="C56" s="38" t="s">
        <v>279</v>
      </c>
      <c r="D56" s="9" t="s">
        <v>124</v>
      </c>
      <c r="E56" s="41" t="s">
        <v>9</v>
      </c>
      <c r="F56" s="37">
        <v>41157</v>
      </c>
      <c r="G56" s="9" t="s">
        <v>417</v>
      </c>
      <c r="H56" s="38" t="s">
        <v>364</v>
      </c>
      <c r="I56" s="19">
        <v>4</v>
      </c>
      <c r="J56" s="38" t="s">
        <v>402</v>
      </c>
      <c r="K56" s="9">
        <v>3</v>
      </c>
      <c r="L56" s="9">
        <v>2</v>
      </c>
      <c r="M56" s="9">
        <v>4</v>
      </c>
      <c r="N56" s="9">
        <v>3.5</v>
      </c>
      <c r="O56" s="9">
        <v>2</v>
      </c>
      <c r="P56" s="9">
        <v>1</v>
      </c>
      <c r="Q56" s="9">
        <v>2.5</v>
      </c>
      <c r="R56" s="9">
        <v>1.5</v>
      </c>
      <c r="S56" s="17"/>
      <c r="T56" s="17">
        <f t="shared" si="2"/>
        <v>19.5</v>
      </c>
      <c r="U56" s="10">
        <f t="shared" si="1"/>
        <v>0.54166666666666663</v>
      </c>
    </row>
    <row r="57" spans="1:21" ht="15.75" customHeight="1" x14ac:dyDescent="0.2">
      <c r="A57" s="17">
        <v>51</v>
      </c>
      <c r="B57" s="9" t="s">
        <v>256</v>
      </c>
      <c r="C57" s="9" t="s">
        <v>257</v>
      </c>
      <c r="D57" s="9" t="s">
        <v>258</v>
      </c>
      <c r="E57" s="41" t="s">
        <v>9</v>
      </c>
      <c r="F57" s="37">
        <v>41062</v>
      </c>
      <c r="G57" s="9" t="s">
        <v>417</v>
      </c>
      <c r="H57" s="9" t="s">
        <v>362</v>
      </c>
      <c r="I57" s="19">
        <v>4</v>
      </c>
      <c r="J57" s="33" t="s">
        <v>397</v>
      </c>
      <c r="K57" s="9">
        <v>3.75</v>
      </c>
      <c r="L57" s="9">
        <v>2.75</v>
      </c>
      <c r="M57" s="9">
        <v>5</v>
      </c>
      <c r="N57" s="9">
        <v>4.5</v>
      </c>
      <c r="O57" s="9">
        <v>1</v>
      </c>
      <c r="P57" s="9">
        <v>0</v>
      </c>
      <c r="Q57" s="9">
        <v>2.5</v>
      </c>
      <c r="R57" s="9">
        <v>0</v>
      </c>
      <c r="S57" s="17"/>
      <c r="T57" s="17">
        <f t="shared" si="2"/>
        <v>19.5</v>
      </c>
      <c r="U57" s="10">
        <f t="shared" si="1"/>
        <v>0.54166666666666663</v>
      </c>
    </row>
    <row r="58" spans="1:21" ht="15.75" customHeight="1" x14ac:dyDescent="0.2">
      <c r="A58" s="17">
        <v>52</v>
      </c>
      <c r="B58" s="9" t="s">
        <v>39</v>
      </c>
      <c r="C58" s="9" t="s">
        <v>40</v>
      </c>
      <c r="D58" s="9" t="s">
        <v>41</v>
      </c>
      <c r="E58" s="41" t="s">
        <v>9</v>
      </c>
      <c r="F58" s="7">
        <v>41061</v>
      </c>
      <c r="G58" s="9" t="s">
        <v>417</v>
      </c>
      <c r="H58" s="9" t="s">
        <v>353</v>
      </c>
      <c r="I58" s="19">
        <v>4</v>
      </c>
      <c r="J58" s="9" t="s">
        <v>371</v>
      </c>
      <c r="K58" s="9">
        <v>3.25</v>
      </c>
      <c r="L58" s="9">
        <v>3</v>
      </c>
      <c r="M58" s="9">
        <v>5</v>
      </c>
      <c r="N58" s="9">
        <v>2.5</v>
      </c>
      <c r="O58" s="9">
        <v>1</v>
      </c>
      <c r="P58" s="9">
        <v>2</v>
      </c>
      <c r="Q58" s="9">
        <v>2.5</v>
      </c>
      <c r="R58" s="9">
        <v>0</v>
      </c>
      <c r="S58" s="17"/>
      <c r="T58" s="17">
        <f t="shared" si="2"/>
        <v>19.25</v>
      </c>
      <c r="U58" s="10">
        <f t="shared" si="1"/>
        <v>0.53472222222222221</v>
      </c>
    </row>
    <row r="59" spans="1:21" ht="15.75" customHeight="1" x14ac:dyDescent="0.2">
      <c r="A59" s="17">
        <v>53</v>
      </c>
      <c r="B59" s="21" t="s">
        <v>132</v>
      </c>
      <c r="C59" s="21" t="s">
        <v>133</v>
      </c>
      <c r="D59" s="21" t="s">
        <v>134</v>
      </c>
      <c r="E59" s="41" t="s">
        <v>9</v>
      </c>
      <c r="F59" s="21">
        <v>41178</v>
      </c>
      <c r="G59" s="9" t="s">
        <v>417</v>
      </c>
      <c r="H59" s="21" t="s">
        <v>354</v>
      </c>
      <c r="I59" s="19">
        <v>4</v>
      </c>
      <c r="J59" s="21" t="s">
        <v>378</v>
      </c>
      <c r="K59" s="9">
        <v>4</v>
      </c>
      <c r="L59" s="9">
        <v>1</v>
      </c>
      <c r="M59" s="9">
        <v>4.75</v>
      </c>
      <c r="N59" s="9">
        <v>3.5</v>
      </c>
      <c r="O59" s="9">
        <v>2</v>
      </c>
      <c r="P59" s="9">
        <v>0</v>
      </c>
      <c r="Q59" s="9">
        <v>3</v>
      </c>
      <c r="R59" s="9">
        <v>1</v>
      </c>
      <c r="S59" s="17"/>
      <c r="T59" s="17">
        <f t="shared" si="2"/>
        <v>19.25</v>
      </c>
      <c r="U59" s="10">
        <f t="shared" si="1"/>
        <v>0.53472222222222221</v>
      </c>
    </row>
    <row r="60" spans="1:21" ht="15.75" customHeight="1" x14ac:dyDescent="0.2">
      <c r="A60" s="17">
        <v>54</v>
      </c>
      <c r="B60" s="3" t="s">
        <v>343</v>
      </c>
      <c r="C60" s="3" t="s">
        <v>344</v>
      </c>
      <c r="D60" s="3" t="s">
        <v>345</v>
      </c>
      <c r="E60" s="3" t="s">
        <v>9</v>
      </c>
      <c r="F60" s="1">
        <v>41192</v>
      </c>
      <c r="G60" s="9" t="s">
        <v>417</v>
      </c>
      <c r="H60" s="3" t="s">
        <v>366</v>
      </c>
      <c r="I60" s="19">
        <v>4</v>
      </c>
      <c r="J60" s="3" t="s">
        <v>414</v>
      </c>
      <c r="K60" s="9">
        <v>4</v>
      </c>
      <c r="L60" s="9">
        <v>2.25</v>
      </c>
      <c r="M60" s="9">
        <v>5</v>
      </c>
      <c r="N60" s="9">
        <v>3.5</v>
      </c>
      <c r="O60" s="9">
        <v>1</v>
      </c>
      <c r="P60" s="9">
        <v>2</v>
      </c>
      <c r="Q60" s="9">
        <v>1.5</v>
      </c>
      <c r="R60" s="9">
        <v>0</v>
      </c>
      <c r="S60" s="17"/>
      <c r="T60" s="17">
        <f t="shared" si="2"/>
        <v>19.25</v>
      </c>
      <c r="U60" s="10">
        <f t="shared" si="1"/>
        <v>0.53472222222222221</v>
      </c>
    </row>
    <row r="61" spans="1:21" ht="15.75" customHeight="1" x14ac:dyDescent="0.2">
      <c r="A61" s="17">
        <v>55</v>
      </c>
      <c r="B61" s="9" t="s">
        <v>65</v>
      </c>
      <c r="C61" s="9" t="s">
        <v>66</v>
      </c>
      <c r="D61" s="9" t="s">
        <v>67</v>
      </c>
      <c r="E61" s="41" t="s">
        <v>9</v>
      </c>
      <c r="F61" s="7">
        <v>41117</v>
      </c>
      <c r="G61" s="9" t="s">
        <v>417</v>
      </c>
      <c r="H61" s="9" t="s">
        <v>353</v>
      </c>
      <c r="I61" s="19">
        <v>4</v>
      </c>
      <c r="J61" s="9" t="s">
        <v>372</v>
      </c>
      <c r="K61" s="9">
        <v>3.75</v>
      </c>
      <c r="L61" s="9">
        <v>3.75</v>
      </c>
      <c r="M61" s="9">
        <v>3.5</v>
      </c>
      <c r="N61" s="9">
        <v>2</v>
      </c>
      <c r="O61" s="9">
        <v>2</v>
      </c>
      <c r="P61" s="9">
        <v>2</v>
      </c>
      <c r="Q61" s="9">
        <v>2</v>
      </c>
      <c r="R61" s="9">
        <v>0</v>
      </c>
      <c r="S61" s="17"/>
      <c r="T61" s="17">
        <f t="shared" si="2"/>
        <v>19</v>
      </c>
      <c r="U61" s="10">
        <f t="shared" si="1"/>
        <v>0.52777777777777779</v>
      </c>
    </row>
    <row r="62" spans="1:21" ht="15.75" customHeight="1" x14ac:dyDescent="0.2">
      <c r="A62" s="17">
        <v>56</v>
      </c>
      <c r="B62" s="3" t="s">
        <v>310</v>
      </c>
      <c r="C62" s="3" t="s">
        <v>311</v>
      </c>
      <c r="D62" s="3" t="s">
        <v>312</v>
      </c>
      <c r="E62" s="3" t="s">
        <v>657</v>
      </c>
      <c r="F62" s="1">
        <v>41028</v>
      </c>
      <c r="G62" s="9" t="s">
        <v>417</v>
      </c>
      <c r="H62" s="3" t="s">
        <v>366</v>
      </c>
      <c r="I62" s="19">
        <v>4</v>
      </c>
      <c r="J62" s="3" t="s">
        <v>412</v>
      </c>
      <c r="K62" s="9">
        <v>3.5</v>
      </c>
      <c r="L62" s="9">
        <v>3</v>
      </c>
      <c r="M62" s="9">
        <v>4.5</v>
      </c>
      <c r="N62" s="9">
        <v>3</v>
      </c>
      <c r="O62" s="9">
        <v>2</v>
      </c>
      <c r="P62" s="9">
        <v>2</v>
      </c>
      <c r="Q62" s="9">
        <v>1</v>
      </c>
      <c r="R62" s="9">
        <v>0</v>
      </c>
      <c r="S62" s="17"/>
      <c r="T62" s="17">
        <f t="shared" si="2"/>
        <v>19</v>
      </c>
      <c r="U62" s="10">
        <f t="shared" si="1"/>
        <v>0.52777777777777779</v>
      </c>
    </row>
    <row r="63" spans="1:21" ht="15.75" customHeight="1" x14ac:dyDescent="0.2">
      <c r="A63" s="17">
        <v>57</v>
      </c>
      <c r="B63" s="9" t="s">
        <v>188</v>
      </c>
      <c r="C63" s="9" t="s">
        <v>144</v>
      </c>
      <c r="D63" s="9" t="s">
        <v>189</v>
      </c>
      <c r="E63" s="25" t="s">
        <v>657</v>
      </c>
      <c r="F63" s="7">
        <v>41044</v>
      </c>
      <c r="G63" s="9" t="s">
        <v>417</v>
      </c>
      <c r="H63" s="9" t="s">
        <v>359</v>
      </c>
      <c r="I63" s="19">
        <v>4</v>
      </c>
      <c r="J63" s="9" t="s">
        <v>386</v>
      </c>
      <c r="K63" s="9">
        <v>3</v>
      </c>
      <c r="L63" s="9">
        <v>4</v>
      </c>
      <c r="M63" s="9">
        <v>2.5</v>
      </c>
      <c r="N63" s="9">
        <v>4</v>
      </c>
      <c r="O63" s="9">
        <v>2</v>
      </c>
      <c r="P63" s="9">
        <v>1</v>
      </c>
      <c r="Q63" s="9">
        <v>2.5</v>
      </c>
      <c r="R63" s="9">
        <v>0</v>
      </c>
      <c r="S63" s="17"/>
      <c r="T63" s="17">
        <f t="shared" si="2"/>
        <v>19</v>
      </c>
      <c r="U63" s="10">
        <f t="shared" si="1"/>
        <v>0.52777777777777779</v>
      </c>
    </row>
    <row r="64" spans="1:21" ht="15.75" customHeight="1" x14ac:dyDescent="0.2">
      <c r="A64" s="17">
        <v>58</v>
      </c>
      <c r="B64" s="9" t="s">
        <v>194</v>
      </c>
      <c r="C64" s="9" t="s">
        <v>195</v>
      </c>
      <c r="D64" s="9" t="s">
        <v>41</v>
      </c>
      <c r="E64" s="41" t="s">
        <v>9</v>
      </c>
      <c r="F64" s="7">
        <v>41292</v>
      </c>
      <c r="G64" s="9" t="s">
        <v>417</v>
      </c>
      <c r="H64" s="9" t="s">
        <v>360</v>
      </c>
      <c r="I64" s="19">
        <v>4</v>
      </c>
      <c r="J64" s="9" t="s">
        <v>390</v>
      </c>
      <c r="K64" s="9">
        <v>3.25</v>
      </c>
      <c r="L64" s="9">
        <v>4</v>
      </c>
      <c r="M64" s="9">
        <v>4.75</v>
      </c>
      <c r="N64" s="9">
        <v>3</v>
      </c>
      <c r="O64" s="9">
        <v>2</v>
      </c>
      <c r="P64" s="9">
        <v>1</v>
      </c>
      <c r="Q64" s="9">
        <v>1</v>
      </c>
      <c r="R64" s="9">
        <v>0</v>
      </c>
      <c r="S64" s="17"/>
      <c r="T64" s="17">
        <f t="shared" si="2"/>
        <v>19</v>
      </c>
      <c r="U64" s="10">
        <f t="shared" si="1"/>
        <v>0.52777777777777779</v>
      </c>
    </row>
    <row r="65" spans="1:21" ht="15.75" customHeight="1" x14ac:dyDescent="0.2">
      <c r="A65" s="17">
        <v>59</v>
      </c>
      <c r="B65" s="3" t="s">
        <v>324</v>
      </c>
      <c r="C65" s="3" t="s">
        <v>325</v>
      </c>
      <c r="D65" s="3" t="s">
        <v>152</v>
      </c>
      <c r="E65" s="3" t="s">
        <v>9</v>
      </c>
      <c r="F65" s="1">
        <v>41074</v>
      </c>
      <c r="G65" s="9" t="s">
        <v>417</v>
      </c>
      <c r="H65" s="3" t="s">
        <v>366</v>
      </c>
      <c r="I65" s="19">
        <v>4</v>
      </c>
      <c r="J65" s="3" t="s">
        <v>411</v>
      </c>
      <c r="K65" s="9">
        <v>4</v>
      </c>
      <c r="L65" s="9">
        <v>3</v>
      </c>
      <c r="M65" s="9">
        <v>4.75</v>
      </c>
      <c r="N65" s="9">
        <v>2.5</v>
      </c>
      <c r="O65" s="9">
        <v>0</v>
      </c>
      <c r="P65" s="9">
        <v>3</v>
      </c>
      <c r="Q65" s="9">
        <v>1.5</v>
      </c>
      <c r="R65" s="9">
        <v>0</v>
      </c>
      <c r="S65" s="17"/>
      <c r="T65" s="17">
        <f t="shared" si="2"/>
        <v>18.75</v>
      </c>
      <c r="U65" s="10">
        <f t="shared" si="1"/>
        <v>0.52083333333333337</v>
      </c>
    </row>
    <row r="66" spans="1:21" ht="15.75" customHeight="1" x14ac:dyDescent="0.2">
      <c r="A66" s="17">
        <v>60</v>
      </c>
      <c r="B66" s="9" t="s">
        <v>249</v>
      </c>
      <c r="C66" s="9" t="s">
        <v>250</v>
      </c>
      <c r="D66" s="9" t="s">
        <v>251</v>
      </c>
      <c r="E66" s="25" t="s">
        <v>657</v>
      </c>
      <c r="F66" s="9" t="s">
        <v>252</v>
      </c>
      <c r="G66" s="9" t="s">
        <v>417</v>
      </c>
      <c r="H66" s="9" t="s">
        <v>361</v>
      </c>
      <c r="I66" s="19">
        <v>4</v>
      </c>
      <c r="J66" s="9" t="s">
        <v>395</v>
      </c>
      <c r="K66" s="9">
        <v>3.5</v>
      </c>
      <c r="L66" s="9">
        <v>3</v>
      </c>
      <c r="M66" s="9">
        <v>4.75</v>
      </c>
      <c r="N66" s="9">
        <v>3</v>
      </c>
      <c r="O66" s="9">
        <v>1</v>
      </c>
      <c r="P66" s="9">
        <v>1</v>
      </c>
      <c r="Q66" s="9">
        <v>2.5</v>
      </c>
      <c r="R66" s="9">
        <v>0</v>
      </c>
      <c r="S66" s="17"/>
      <c r="T66" s="17">
        <f t="shared" si="2"/>
        <v>18.75</v>
      </c>
      <c r="U66" s="10">
        <f t="shared" si="1"/>
        <v>0.52083333333333337</v>
      </c>
    </row>
    <row r="67" spans="1:21" ht="15.75" customHeight="1" x14ac:dyDescent="0.2">
      <c r="A67" s="17">
        <v>61</v>
      </c>
      <c r="B67" s="9" t="s">
        <v>201</v>
      </c>
      <c r="C67" s="9" t="s">
        <v>114</v>
      </c>
      <c r="D67" s="9" t="s">
        <v>202</v>
      </c>
      <c r="E67" s="41" t="s">
        <v>657</v>
      </c>
      <c r="F67" s="7">
        <v>41043</v>
      </c>
      <c r="G67" s="9" t="s">
        <v>417</v>
      </c>
      <c r="H67" s="9" t="s">
        <v>360</v>
      </c>
      <c r="I67" s="19">
        <v>4</v>
      </c>
      <c r="J67" s="9" t="s">
        <v>389</v>
      </c>
      <c r="K67" s="9">
        <v>3.75</v>
      </c>
      <c r="L67" s="9">
        <v>4</v>
      </c>
      <c r="M67" s="9">
        <v>4.5</v>
      </c>
      <c r="N67" s="9">
        <v>3</v>
      </c>
      <c r="O67" s="9">
        <v>2</v>
      </c>
      <c r="P67" s="9">
        <v>0</v>
      </c>
      <c r="Q67" s="9">
        <v>1.5</v>
      </c>
      <c r="R67" s="9">
        <v>0</v>
      </c>
      <c r="S67" s="17"/>
      <c r="T67" s="17">
        <f t="shared" si="2"/>
        <v>18.75</v>
      </c>
      <c r="U67" s="10">
        <f t="shared" si="1"/>
        <v>0.52083333333333337</v>
      </c>
    </row>
    <row r="68" spans="1:21" ht="15.75" customHeight="1" x14ac:dyDescent="0.2">
      <c r="A68" s="17">
        <v>62</v>
      </c>
      <c r="B68" s="9" t="s">
        <v>36</v>
      </c>
      <c r="C68" s="9" t="s">
        <v>37</v>
      </c>
      <c r="D68" s="9" t="s">
        <v>38</v>
      </c>
      <c r="E68" s="41" t="s">
        <v>9</v>
      </c>
      <c r="F68" s="7">
        <v>41219</v>
      </c>
      <c r="G68" s="9" t="s">
        <v>417</v>
      </c>
      <c r="H68" s="9" t="s">
        <v>353</v>
      </c>
      <c r="I68" s="19">
        <v>4</v>
      </c>
      <c r="J68" s="9" t="s">
        <v>371</v>
      </c>
      <c r="K68" s="9">
        <v>4</v>
      </c>
      <c r="L68" s="9">
        <v>4</v>
      </c>
      <c r="M68" s="9">
        <v>4.5</v>
      </c>
      <c r="N68" s="9">
        <v>3</v>
      </c>
      <c r="O68" s="9">
        <v>1</v>
      </c>
      <c r="P68" s="9">
        <v>0</v>
      </c>
      <c r="Q68" s="9">
        <v>2</v>
      </c>
      <c r="R68" s="9">
        <v>0</v>
      </c>
      <c r="S68" s="17"/>
      <c r="T68" s="17">
        <f t="shared" si="2"/>
        <v>18.5</v>
      </c>
      <c r="U68" s="10">
        <f t="shared" si="1"/>
        <v>0.51388888888888884</v>
      </c>
    </row>
    <row r="69" spans="1:21" ht="15.75" customHeight="1" x14ac:dyDescent="0.2">
      <c r="A69" s="17">
        <v>63</v>
      </c>
      <c r="B69" s="9" t="s">
        <v>1370</v>
      </c>
      <c r="C69" s="9" t="s">
        <v>164</v>
      </c>
      <c r="D69" s="9" t="s">
        <v>22</v>
      </c>
      <c r="E69" s="25" t="s">
        <v>657</v>
      </c>
      <c r="F69" s="7">
        <v>41003</v>
      </c>
      <c r="G69" s="9" t="s">
        <v>417</v>
      </c>
      <c r="H69" s="9" t="s">
        <v>358</v>
      </c>
      <c r="I69" s="19">
        <v>4</v>
      </c>
      <c r="J69" s="9" t="s">
        <v>385</v>
      </c>
      <c r="K69" s="9">
        <v>3.25</v>
      </c>
      <c r="L69" s="9">
        <v>5</v>
      </c>
      <c r="M69" s="9">
        <v>4.75</v>
      </c>
      <c r="N69" s="9">
        <v>2</v>
      </c>
      <c r="O69" s="9">
        <v>2</v>
      </c>
      <c r="P69" s="9">
        <v>0</v>
      </c>
      <c r="Q69" s="9">
        <v>1.5</v>
      </c>
      <c r="R69" s="9">
        <v>0</v>
      </c>
      <c r="S69" s="17"/>
      <c r="T69" s="17">
        <f t="shared" si="2"/>
        <v>18.5</v>
      </c>
      <c r="U69" s="10">
        <f t="shared" si="1"/>
        <v>0.51388888888888884</v>
      </c>
    </row>
    <row r="70" spans="1:21" ht="15.75" customHeight="1" x14ac:dyDescent="0.2">
      <c r="A70" s="17">
        <v>64</v>
      </c>
      <c r="B70" s="21" t="s">
        <v>125</v>
      </c>
      <c r="C70" s="21" t="s">
        <v>126</v>
      </c>
      <c r="D70" s="21" t="s">
        <v>127</v>
      </c>
      <c r="E70" s="25" t="s">
        <v>657</v>
      </c>
      <c r="F70" s="21">
        <v>41075</v>
      </c>
      <c r="G70" s="9" t="s">
        <v>417</v>
      </c>
      <c r="H70" s="21" t="s">
        <v>354</v>
      </c>
      <c r="I70" s="19">
        <v>4</v>
      </c>
      <c r="J70" s="21" t="s">
        <v>379</v>
      </c>
      <c r="K70" s="9">
        <v>4</v>
      </c>
      <c r="L70" s="9">
        <v>3</v>
      </c>
      <c r="M70" s="9">
        <v>4.5</v>
      </c>
      <c r="N70" s="9">
        <v>1.5</v>
      </c>
      <c r="O70" s="9">
        <v>2</v>
      </c>
      <c r="P70" s="9">
        <v>1</v>
      </c>
      <c r="Q70" s="9">
        <v>2</v>
      </c>
      <c r="R70" s="9">
        <v>0.5</v>
      </c>
      <c r="S70" s="17"/>
      <c r="T70" s="17">
        <f t="shared" si="2"/>
        <v>18.5</v>
      </c>
      <c r="U70" s="10">
        <f t="shared" si="1"/>
        <v>0.51388888888888884</v>
      </c>
    </row>
    <row r="71" spans="1:21" ht="15.75" customHeight="1" x14ac:dyDescent="0.2">
      <c r="A71" s="17">
        <v>65</v>
      </c>
      <c r="B71" s="3" t="s">
        <v>336</v>
      </c>
      <c r="C71" s="3" t="s">
        <v>337</v>
      </c>
      <c r="D71" s="3" t="s">
        <v>127</v>
      </c>
      <c r="E71" s="3" t="s">
        <v>657</v>
      </c>
      <c r="F71" s="1">
        <v>41164</v>
      </c>
      <c r="G71" s="9" t="s">
        <v>417</v>
      </c>
      <c r="H71" s="3" t="s">
        <v>366</v>
      </c>
      <c r="I71" s="19">
        <v>4</v>
      </c>
      <c r="J71" s="3" t="s">
        <v>414</v>
      </c>
      <c r="K71" s="9">
        <v>4</v>
      </c>
      <c r="L71" s="9">
        <v>3</v>
      </c>
      <c r="M71" s="9">
        <v>4</v>
      </c>
      <c r="N71" s="9">
        <v>3</v>
      </c>
      <c r="O71" s="9">
        <v>1</v>
      </c>
      <c r="P71" s="9">
        <v>0</v>
      </c>
      <c r="Q71" s="9">
        <v>2.5</v>
      </c>
      <c r="R71" s="9">
        <v>1</v>
      </c>
      <c r="S71" s="17"/>
      <c r="T71" s="17">
        <f t="shared" ref="T71:T102" si="3">SUM(K71:R71)</f>
        <v>18.5</v>
      </c>
      <c r="U71" s="10">
        <f t="shared" si="1"/>
        <v>0.51388888888888884</v>
      </c>
    </row>
    <row r="72" spans="1:21" ht="15.75" customHeight="1" x14ac:dyDescent="0.2">
      <c r="A72" s="17">
        <v>66</v>
      </c>
      <c r="B72" s="9" t="s">
        <v>99</v>
      </c>
      <c r="C72" s="9" t="s">
        <v>100</v>
      </c>
      <c r="D72" s="9" t="s">
        <v>101</v>
      </c>
      <c r="E72" s="25" t="s">
        <v>657</v>
      </c>
      <c r="F72" s="7">
        <v>41145</v>
      </c>
      <c r="G72" s="9" t="s">
        <v>417</v>
      </c>
      <c r="H72" s="9" t="s">
        <v>353</v>
      </c>
      <c r="I72" s="19">
        <v>4</v>
      </c>
      <c r="J72" s="9" t="s">
        <v>369</v>
      </c>
      <c r="K72" s="9">
        <v>3.75</v>
      </c>
      <c r="L72" s="9">
        <v>3</v>
      </c>
      <c r="M72" s="9">
        <v>4</v>
      </c>
      <c r="N72" s="9">
        <v>4.5</v>
      </c>
      <c r="O72" s="9">
        <v>1</v>
      </c>
      <c r="P72" s="9">
        <v>0</v>
      </c>
      <c r="Q72" s="9">
        <v>2</v>
      </c>
      <c r="R72" s="9">
        <v>0</v>
      </c>
      <c r="S72" s="17"/>
      <c r="T72" s="17">
        <f t="shared" si="3"/>
        <v>18.25</v>
      </c>
      <c r="U72" s="10">
        <f t="shared" ref="U72:U135" si="4">T72/C$5</f>
        <v>0.50694444444444442</v>
      </c>
    </row>
    <row r="73" spans="1:21" ht="15.75" customHeight="1" x14ac:dyDescent="0.2">
      <c r="A73" s="17">
        <v>67</v>
      </c>
      <c r="B73" s="3" t="s">
        <v>320</v>
      </c>
      <c r="C73" s="3" t="s">
        <v>321</v>
      </c>
      <c r="D73" s="3" t="s">
        <v>322</v>
      </c>
      <c r="E73" s="3" t="s">
        <v>657</v>
      </c>
      <c r="F73" s="1">
        <v>40991</v>
      </c>
      <c r="G73" s="9" t="s">
        <v>417</v>
      </c>
      <c r="H73" s="3" t="s">
        <v>366</v>
      </c>
      <c r="I73" s="19">
        <v>4</v>
      </c>
      <c r="J73" s="3" t="s">
        <v>410</v>
      </c>
      <c r="K73" s="9">
        <v>3.75</v>
      </c>
      <c r="L73" s="9">
        <v>2</v>
      </c>
      <c r="M73" s="9">
        <v>4</v>
      </c>
      <c r="N73" s="9">
        <v>2</v>
      </c>
      <c r="O73" s="9">
        <v>2</v>
      </c>
      <c r="P73" s="9">
        <v>0</v>
      </c>
      <c r="Q73" s="9">
        <v>2</v>
      </c>
      <c r="R73" s="9">
        <v>2.5</v>
      </c>
      <c r="S73" s="17"/>
      <c r="T73" s="17">
        <f t="shared" si="3"/>
        <v>18.25</v>
      </c>
      <c r="U73" s="10">
        <f t="shared" si="4"/>
        <v>0.50694444444444442</v>
      </c>
    </row>
    <row r="74" spans="1:21" ht="15.75" customHeight="1" x14ac:dyDescent="0.2">
      <c r="A74" s="17">
        <v>68</v>
      </c>
      <c r="B74" s="21" t="s">
        <v>130</v>
      </c>
      <c r="C74" s="21" t="s">
        <v>45</v>
      </c>
      <c r="D74" s="21" t="s">
        <v>131</v>
      </c>
      <c r="E74" s="25" t="s">
        <v>657</v>
      </c>
      <c r="F74" s="21">
        <v>41240</v>
      </c>
      <c r="G74" s="9" t="s">
        <v>417</v>
      </c>
      <c r="H74" s="21" t="s">
        <v>354</v>
      </c>
      <c r="I74" s="19">
        <v>4</v>
      </c>
      <c r="J74" s="21" t="s">
        <v>378</v>
      </c>
      <c r="K74" s="9">
        <v>3.5</v>
      </c>
      <c r="L74" s="9">
        <v>2</v>
      </c>
      <c r="M74" s="9">
        <v>4.75</v>
      </c>
      <c r="N74" s="9">
        <v>3</v>
      </c>
      <c r="O74" s="9">
        <v>1</v>
      </c>
      <c r="P74" s="9">
        <v>1</v>
      </c>
      <c r="Q74" s="9">
        <v>3</v>
      </c>
      <c r="R74" s="9">
        <v>0</v>
      </c>
      <c r="S74" s="17"/>
      <c r="T74" s="17">
        <f t="shared" si="3"/>
        <v>18.25</v>
      </c>
      <c r="U74" s="10">
        <f t="shared" si="4"/>
        <v>0.50694444444444442</v>
      </c>
    </row>
    <row r="75" spans="1:21" ht="15.75" customHeight="1" x14ac:dyDescent="0.2">
      <c r="A75" s="17">
        <v>69</v>
      </c>
      <c r="B75" s="9" t="s">
        <v>190</v>
      </c>
      <c r="C75" s="9" t="s">
        <v>191</v>
      </c>
      <c r="D75" s="9" t="s">
        <v>145</v>
      </c>
      <c r="E75" s="25" t="s">
        <v>657</v>
      </c>
      <c r="F75" s="7">
        <v>41436</v>
      </c>
      <c r="G75" s="9" t="s">
        <v>417</v>
      </c>
      <c r="H75" s="9" t="s">
        <v>359</v>
      </c>
      <c r="I75" s="19">
        <v>4</v>
      </c>
      <c r="J75" s="9" t="s">
        <v>386</v>
      </c>
      <c r="K75" s="9">
        <v>2.25</v>
      </c>
      <c r="L75" s="9">
        <v>3</v>
      </c>
      <c r="M75" s="9">
        <v>4</v>
      </c>
      <c r="N75" s="9">
        <v>3.5</v>
      </c>
      <c r="O75" s="9">
        <v>2</v>
      </c>
      <c r="P75" s="9">
        <v>0</v>
      </c>
      <c r="Q75" s="9">
        <v>2.5</v>
      </c>
      <c r="R75" s="9">
        <v>1</v>
      </c>
      <c r="S75" s="17"/>
      <c r="T75" s="17">
        <f t="shared" si="3"/>
        <v>18.25</v>
      </c>
      <c r="U75" s="10">
        <f t="shared" si="4"/>
        <v>0.50694444444444442</v>
      </c>
    </row>
    <row r="76" spans="1:21" ht="15.75" customHeight="1" x14ac:dyDescent="0.2">
      <c r="A76" s="17">
        <v>70</v>
      </c>
      <c r="B76" s="9" t="s">
        <v>253</v>
      </c>
      <c r="C76" s="9" t="s">
        <v>213</v>
      </c>
      <c r="D76" s="9" t="s">
        <v>254</v>
      </c>
      <c r="E76" s="25" t="s">
        <v>657</v>
      </c>
      <c r="F76" s="9" t="s">
        <v>255</v>
      </c>
      <c r="G76" s="9" t="s">
        <v>417</v>
      </c>
      <c r="H76" s="9" t="s">
        <v>361</v>
      </c>
      <c r="I76" s="19">
        <v>4</v>
      </c>
      <c r="J76" s="9" t="s">
        <v>392</v>
      </c>
      <c r="K76" s="9">
        <v>3.5</v>
      </c>
      <c r="L76" s="9">
        <v>3</v>
      </c>
      <c r="M76" s="9">
        <v>4.5</v>
      </c>
      <c r="N76" s="9">
        <v>1.5</v>
      </c>
      <c r="O76" s="9">
        <v>1</v>
      </c>
      <c r="P76" s="9">
        <v>2</v>
      </c>
      <c r="Q76" s="9">
        <v>2.5</v>
      </c>
      <c r="R76" s="9">
        <v>0</v>
      </c>
      <c r="S76" s="17"/>
      <c r="T76" s="17">
        <f t="shared" si="3"/>
        <v>18</v>
      </c>
      <c r="U76" s="10">
        <f t="shared" si="4"/>
        <v>0.5</v>
      </c>
    </row>
    <row r="77" spans="1:21" ht="15.75" customHeight="1" x14ac:dyDescent="0.2">
      <c r="A77" s="17">
        <v>71</v>
      </c>
      <c r="B77" s="9" t="s">
        <v>229</v>
      </c>
      <c r="C77" s="9" t="s">
        <v>230</v>
      </c>
      <c r="D77" s="9" t="s">
        <v>41</v>
      </c>
      <c r="E77" s="41" t="s">
        <v>9</v>
      </c>
      <c r="F77" s="7" t="s">
        <v>231</v>
      </c>
      <c r="G77" s="9" t="s">
        <v>417</v>
      </c>
      <c r="H77" s="9" t="s">
        <v>361</v>
      </c>
      <c r="I77" s="19">
        <v>4</v>
      </c>
      <c r="J77" s="9" t="s">
        <v>394</v>
      </c>
      <c r="K77" s="9">
        <v>3.5</v>
      </c>
      <c r="L77" s="9">
        <v>3</v>
      </c>
      <c r="M77" s="9">
        <v>3</v>
      </c>
      <c r="N77" s="9">
        <v>3</v>
      </c>
      <c r="O77" s="9">
        <v>2</v>
      </c>
      <c r="P77" s="9">
        <v>2</v>
      </c>
      <c r="Q77" s="9">
        <v>1.5</v>
      </c>
      <c r="R77" s="9">
        <v>0</v>
      </c>
      <c r="S77" s="17"/>
      <c r="T77" s="17">
        <f t="shared" si="3"/>
        <v>18</v>
      </c>
      <c r="U77" s="10">
        <f t="shared" si="4"/>
        <v>0.5</v>
      </c>
    </row>
    <row r="78" spans="1:21" ht="15.75" customHeight="1" x14ac:dyDescent="0.2">
      <c r="A78" s="17">
        <v>72</v>
      </c>
      <c r="B78" s="9" t="s">
        <v>284</v>
      </c>
      <c r="C78" s="9" t="s">
        <v>25</v>
      </c>
      <c r="D78" s="9" t="s">
        <v>285</v>
      </c>
      <c r="E78" s="41" t="s">
        <v>9</v>
      </c>
      <c r="F78" s="7">
        <v>41201</v>
      </c>
      <c r="G78" s="9" t="s">
        <v>417</v>
      </c>
      <c r="H78" s="9" t="s">
        <v>365</v>
      </c>
      <c r="I78" s="19">
        <v>4</v>
      </c>
      <c r="J78" s="9" t="s">
        <v>404</v>
      </c>
      <c r="K78" s="9">
        <v>3.5</v>
      </c>
      <c r="L78" s="9">
        <v>2</v>
      </c>
      <c r="M78" s="9">
        <v>4</v>
      </c>
      <c r="N78" s="9">
        <v>2.5</v>
      </c>
      <c r="O78" s="9">
        <v>2</v>
      </c>
      <c r="P78" s="9">
        <v>1</v>
      </c>
      <c r="Q78" s="9">
        <v>2</v>
      </c>
      <c r="R78" s="9">
        <v>1</v>
      </c>
      <c r="S78" s="17"/>
      <c r="T78" s="17">
        <f t="shared" si="3"/>
        <v>18</v>
      </c>
      <c r="U78" s="10">
        <f t="shared" si="4"/>
        <v>0.5</v>
      </c>
    </row>
    <row r="79" spans="1:21" ht="15.75" customHeight="1" x14ac:dyDescent="0.2">
      <c r="A79" s="17">
        <v>73</v>
      </c>
      <c r="B79" s="9" t="s">
        <v>50</v>
      </c>
      <c r="C79" s="9" t="s">
        <v>51</v>
      </c>
      <c r="D79" s="9" t="s">
        <v>52</v>
      </c>
      <c r="E79" s="25" t="s">
        <v>657</v>
      </c>
      <c r="F79" s="9" t="s">
        <v>53</v>
      </c>
      <c r="G79" s="9" t="s">
        <v>417</v>
      </c>
      <c r="H79" s="9" t="s">
        <v>353</v>
      </c>
      <c r="I79" s="19">
        <v>4</v>
      </c>
      <c r="J79" s="9" t="s">
        <v>374</v>
      </c>
      <c r="K79" s="9">
        <v>3.75</v>
      </c>
      <c r="L79" s="9">
        <v>1</v>
      </c>
      <c r="M79" s="9">
        <v>3</v>
      </c>
      <c r="N79" s="9">
        <v>4.5</v>
      </c>
      <c r="O79" s="9">
        <v>2</v>
      </c>
      <c r="P79" s="9">
        <v>1</v>
      </c>
      <c r="Q79" s="9">
        <v>2.5</v>
      </c>
      <c r="R79" s="9">
        <v>0</v>
      </c>
      <c r="S79" s="17"/>
      <c r="T79" s="17">
        <f t="shared" si="3"/>
        <v>17.75</v>
      </c>
      <c r="U79" s="10">
        <f t="shared" si="4"/>
        <v>0.49305555555555558</v>
      </c>
    </row>
    <row r="80" spans="1:21" ht="15.75" customHeight="1" x14ac:dyDescent="0.2">
      <c r="A80" s="17">
        <v>74</v>
      </c>
      <c r="B80" s="9" t="s">
        <v>1373</v>
      </c>
      <c r="C80" s="9" t="s">
        <v>1280</v>
      </c>
      <c r="D80" s="9" t="s">
        <v>1374</v>
      </c>
      <c r="E80" s="9" t="s">
        <v>9</v>
      </c>
      <c r="F80" s="7">
        <v>41121</v>
      </c>
      <c r="G80" s="9" t="s">
        <v>417</v>
      </c>
      <c r="H80" s="9" t="s">
        <v>1367</v>
      </c>
      <c r="I80" s="19">
        <v>4</v>
      </c>
      <c r="J80" s="9" t="s">
        <v>391</v>
      </c>
      <c r="K80" s="9">
        <v>3.75</v>
      </c>
      <c r="L80" s="9">
        <v>3</v>
      </c>
      <c r="M80" s="9">
        <v>4.5</v>
      </c>
      <c r="N80" s="9">
        <v>4.5</v>
      </c>
      <c r="O80" s="9">
        <v>1</v>
      </c>
      <c r="P80" s="9">
        <v>1</v>
      </c>
      <c r="Q80" s="9">
        <v>0</v>
      </c>
      <c r="R80" s="9">
        <v>0</v>
      </c>
      <c r="S80" s="17"/>
      <c r="T80" s="17">
        <f t="shared" si="3"/>
        <v>17.75</v>
      </c>
      <c r="U80" s="10">
        <f t="shared" si="4"/>
        <v>0.49305555555555558</v>
      </c>
    </row>
    <row r="81" spans="1:21" ht="15.75" customHeight="1" x14ac:dyDescent="0.2">
      <c r="A81" s="17">
        <v>75</v>
      </c>
      <c r="B81" s="9" t="s">
        <v>232</v>
      </c>
      <c r="C81" s="9" t="s">
        <v>233</v>
      </c>
      <c r="D81" s="9" t="s">
        <v>234</v>
      </c>
      <c r="E81" s="41" t="s">
        <v>9</v>
      </c>
      <c r="F81" s="7" t="s">
        <v>235</v>
      </c>
      <c r="G81" s="9" t="s">
        <v>417</v>
      </c>
      <c r="H81" s="9" t="s">
        <v>361</v>
      </c>
      <c r="I81" s="19">
        <v>4</v>
      </c>
      <c r="J81" s="9" t="s">
        <v>396</v>
      </c>
      <c r="K81" s="9">
        <v>3.5</v>
      </c>
      <c r="L81" s="9">
        <v>1</v>
      </c>
      <c r="M81" s="9">
        <v>4.75</v>
      </c>
      <c r="N81" s="9">
        <v>1.5</v>
      </c>
      <c r="O81" s="9">
        <v>2</v>
      </c>
      <c r="P81" s="9">
        <v>0</v>
      </c>
      <c r="Q81" s="9">
        <v>2</v>
      </c>
      <c r="R81" s="9">
        <v>3</v>
      </c>
      <c r="S81" s="17"/>
      <c r="T81" s="17">
        <f t="shared" si="3"/>
        <v>17.75</v>
      </c>
      <c r="U81" s="10">
        <f t="shared" si="4"/>
        <v>0.49305555555555558</v>
      </c>
    </row>
    <row r="82" spans="1:21" ht="15.75" customHeight="1" x14ac:dyDescent="0.2">
      <c r="A82" s="17">
        <v>76</v>
      </c>
      <c r="B82" s="9" t="s">
        <v>870</v>
      </c>
      <c r="C82" s="9" t="s">
        <v>529</v>
      </c>
      <c r="D82" s="9" t="s">
        <v>29</v>
      </c>
      <c r="E82" s="25" t="s">
        <v>9</v>
      </c>
      <c r="F82" s="7">
        <v>41130</v>
      </c>
      <c r="G82" s="9" t="s">
        <v>417</v>
      </c>
      <c r="H82" s="9" t="s">
        <v>1367</v>
      </c>
      <c r="I82" s="19">
        <v>4</v>
      </c>
      <c r="J82" s="9" t="s">
        <v>1368</v>
      </c>
      <c r="K82" s="9">
        <v>3</v>
      </c>
      <c r="L82" s="9">
        <v>3</v>
      </c>
      <c r="M82" s="9">
        <v>4.75</v>
      </c>
      <c r="N82" s="9">
        <v>3</v>
      </c>
      <c r="O82" s="9">
        <v>1</v>
      </c>
      <c r="P82" s="9">
        <v>0</v>
      </c>
      <c r="Q82" s="9">
        <v>2</v>
      </c>
      <c r="R82" s="9">
        <v>1</v>
      </c>
      <c r="S82" s="17"/>
      <c r="T82" s="17">
        <f t="shared" si="3"/>
        <v>17.75</v>
      </c>
      <c r="U82" s="10">
        <f t="shared" si="4"/>
        <v>0.49305555555555558</v>
      </c>
    </row>
    <row r="83" spans="1:21" ht="15.75" customHeight="1" x14ac:dyDescent="0.2">
      <c r="A83" s="17">
        <v>77</v>
      </c>
      <c r="B83" s="9" t="s">
        <v>47</v>
      </c>
      <c r="C83" s="9" t="s">
        <v>48</v>
      </c>
      <c r="D83" s="9" t="s">
        <v>49</v>
      </c>
      <c r="E83" s="25" t="s">
        <v>657</v>
      </c>
      <c r="F83" s="7">
        <v>41046</v>
      </c>
      <c r="G83" s="9" t="s">
        <v>417</v>
      </c>
      <c r="H83" s="9" t="s">
        <v>353</v>
      </c>
      <c r="I83" s="19">
        <v>4</v>
      </c>
      <c r="J83" s="9" t="s">
        <v>373</v>
      </c>
      <c r="K83" s="9">
        <v>3.25</v>
      </c>
      <c r="L83" s="9">
        <v>2</v>
      </c>
      <c r="M83" s="9">
        <v>4</v>
      </c>
      <c r="N83" s="9">
        <v>0</v>
      </c>
      <c r="O83" s="9">
        <v>2</v>
      </c>
      <c r="P83" s="9">
        <v>2</v>
      </c>
      <c r="Q83" s="9">
        <v>2.5</v>
      </c>
      <c r="R83" s="9">
        <v>2</v>
      </c>
      <c r="S83" s="17"/>
      <c r="T83" s="17">
        <f t="shared" si="3"/>
        <v>17.75</v>
      </c>
      <c r="U83" s="10">
        <f t="shared" si="4"/>
        <v>0.49305555555555558</v>
      </c>
    </row>
    <row r="84" spans="1:21" ht="15.75" customHeight="1" x14ac:dyDescent="0.2">
      <c r="A84" s="17">
        <v>78</v>
      </c>
      <c r="B84" s="9" t="s">
        <v>94</v>
      </c>
      <c r="C84" s="9" t="s">
        <v>95</v>
      </c>
      <c r="D84" s="9" t="s">
        <v>38</v>
      </c>
      <c r="E84" s="41" t="s">
        <v>9</v>
      </c>
      <c r="F84" s="7">
        <v>41329</v>
      </c>
      <c r="G84" s="9" t="s">
        <v>417</v>
      </c>
      <c r="H84" s="9" t="s">
        <v>353</v>
      </c>
      <c r="I84" s="19">
        <v>4</v>
      </c>
      <c r="J84" s="9" t="s">
        <v>369</v>
      </c>
      <c r="K84" s="9">
        <v>3.5</v>
      </c>
      <c r="L84" s="9">
        <v>2</v>
      </c>
      <c r="M84" s="9">
        <v>4</v>
      </c>
      <c r="N84" s="9">
        <v>4</v>
      </c>
      <c r="O84" s="9">
        <v>1</v>
      </c>
      <c r="P84" s="9">
        <v>1</v>
      </c>
      <c r="Q84" s="9">
        <v>2</v>
      </c>
      <c r="R84" s="9">
        <v>0</v>
      </c>
      <c r="S84" s="17"/>
      <c r="T84" s="17">
        <f t="shared" si="3"/>
        <v>17.5</v>
      </c>
      <c r="U84" s="10">
        <f t="shared" si="4"/>
        <v>0.4861111111111111</v>
      </c>
    </row>
    <row r="85" spans="1:21" ht="15.75" customHeight="1" x14ac:dyDescent="0.2">
      <c r="A85" s="17">
        <v>79</v>
      </c>
      <c r="B85" s="9" t="s">
        <v>260</v>
      </c>
      <c r="C85" s="9" t="s">
        <v>261</v>
      </c>
      <c r="D85" s="9" t="s">
        <v>262</v>
      </c>
      <c r="E85" s="41" t="s">
        <v>657</v>
      </c>
      <c r="F85" s="7">
        <v>41150</v>
      </c>
      <c r="G85" s="9" t="s">
        <v>417</v>
      </c>
      <c r="H85" s="9" t="s">
        <v>362</v>
      </c>
      <c r="I85" s="19">
        <v>4</v>
      </c>
      <c r="J85" s="33" t="s">
        <v>397</v>
      </c>
      <c r="K85" s="9">
        <v>3.5</v>
      </c>
      <c r="L85" s="9">
        <v>2</v>
      </c>
      <c r="M85" s="9">
        <v>3</v>
      </c>
      <c r="N85" s="9">
        <v>4</v>
      </c>
      <c r="O85" s="9">
        <v>1</v>
      </c>
      <c r="P85" s="9">
        <v>2</v>
      </c>
      <c r="Q85" s="9">
        <v>2</v>
      </c>
      <c r="R85" s="9">
        <v>0</v>
      </c>
      <c r="S85" s="17"/>
      <c r="T85" s="17">
        <f t="shared" si="3"/>
        <v>17.5</v>
      </c>
      <c r="U85" s="10">
        <f t="shared" si="4"/>
        <v>0.4861111111111111</v>
      </c>
    </row>
    <row r="86" spans="1:21" ht="15.75" customHeight="1" x14ac:dyDescent="0.2">
      <c r="A86" s="17">
        <v>80</v>
      </c>
      <c r="B86" s="9" t="s">
        <v>1372</v>
      </c>
      <c r="C86" s="9" t="s">
        <v>236</v>
      </c>
      <c r="D86" s="9" t="s">
        <v>307</v>
      </c>
      <c r="E86" s="25" t="s">
        <v>657</v>
      </c>
      <c r="F86" s="7">
        <v>41103</v>
      </c>
      <c r="G86" s="9" t="s">
        <v>417</v>
      </c>
      <c r="H86" s="9" t="s">
        <v>1367</v>
      </c>
      <c r="I86" s="19">
        <v>4</v>
      </c>
      <c r="J86" s="9" t="s">
        <v>1368</v>
      </c>
      <c r="K86" s="9">
        <v>3</v>
      </c>
      <c r="L86" s="9">
        <v>3</v>
      </c>
      <c r="M86" s="9">
        <v>4.5</v>
      </c>
      <c r="N86" s="9">
        <v>3.5</v>
      </c>
      <c r="O86" s="9">
        <v>1</v>
      </c>
      <c r="P86" s="9">
        <v>0</v>
      </c>
      <c r="Q86" s="9">
        <v>2.5</v>
      </c>
      <c r="R86" s="9">
        <v>0</v>
      </c>
      <c r="S86" s="17"/>
      <c r="T86" s="17">
        <f t="shared" si="3"/>
        <v>17.5</v>
      </c>
      <c r="U86" s="10">
        <f t="shared" si="4"/>
        <v>0.4861111111111111</v>
      </c>
    </row>
    <row r="87" spans="1:21" ht="15.75" customHeight="1" x14ac:dyDescent="0.2">
      <c r="A87" s="17">
        <v>81</v>
      </c>
      <c r="B87" s="9" t="s">
        <v>237</v>
      </c>
      <c r="C87" s="9" t="s">
        <v>238</v>
      </c>
      <c r="D87" s="9" t="s">
        <v>239</v>
      </c>
      <c r="E87" s="25" t="s">
        <v>657</v>
      </c>
      <c r="F87" s="9" t="s">
        <v>240</v>
      </c>
      <c r="G87" s="9" t="s">
        <v>417</v>
      </c>
      <c r="H87" s="9" t="s">
        <v>361</v>
      </c>
      <c r="I87" s="19">
        <v>4</v>
      </c>
      <c r="J87" s="9" t="s">
        <v>394</v>
      </c>
      <c r="K87" s="9">
        <v>3.5</v>
      </c>
      <c r="L87" s="9">
        <v>3</v>
      </c>
      <c r="M87" s="9">
        <v>4</v>
      </c>
      <c r="N87" s="9">
        <v>2</v>
      </c>
      <c r="O87" s="9">
        <v>2</v>
      </c>
      <c r="P87" s="9">
        <v>2</v>
      </c>
      <c r="Q87" s="9">
        <v>1</v>
      </c>
      <c r="R87" s="9">
        <v>0</v>
      </c>
      <c r="S87" s="17"/>
      <c r="T87" s="17">
        <f t="shared" si="3"/>
        <v>17.5</v>
      </c>
      <c r="U87" s="10">
        <f t="shared" si="4"/>
        <v>0.4861111111111111</v>
      </c>
    </row>
    <row r="88" spans="1:21" ht="15.75" customHeight="1" x14ac:dyDescent="0.2">
      <c r="A88" s="17">
        <v>82</v>
      </c>
      <c r="B88" s="9" t="s">
        <v>54</v>
      </c>
      <c r="C88" s="9" t="s">
        <v>55</v>
      </c>
      <c r="D88" s="9" t="s">
        <v>22</v>
      </c>
      <c r="E88" s="25" t="s">
        <v>657</v>
      </c>
      <c r="F88" s="7">
        <v>41282</v>
      </c>
      <c r="G88" s="9" t="s">
        <v>417</v>
      </c>
      <c r="H88" s="9" t="s">
        <v>353</v>
      </c>
      <c r="I88" s="19">
        <v>4</v>
      </c>
      <c r="J88" s="9" t="s">
        <v>371</v>
      </c>
      <c r="K88" s="9">
        <v>3.25</v>
      </c>
      <c r="L88" s="9">
        <v>2</v>
      </c>
      <c r="M88" s="9">
        <v>5</v>
      </c>
      <c r="N88" s="9">
        <v>2.5</v>
      </c>
      <c r="O88" s="9">
        <v>2</v>
      </c>
      <c r="P88" s="9">
        <v>1</v>
      </c>
      <c r="Q88" s="9">
        <v>1.5</v>
      </c>
      <c r="R88" s="9">
        <v>0</v>
      </c>
      <c r="S88" s="17"/>
      <c r="T88" s="17">
        <f t="shared" si="3"/>
        <v>17.25</v>
      </c>
      <c r="U88" s="10">
        <f t="shared" si="4"/>
        <v>0.47916666666666669</v>
      </c>
    </row>
    <row r="89" spans="1:21" ht="15.75" customHeight="1" x14ac:dyDescent="0.2">
      <c r="A89" s="17">
        <v>83</v>
      </c>
      <c r="B89" s="9" t="s">
        <v>348</v>
      </c>
      <c r="C89" s="9" t="s">
        <v>349</v>
      </c>
      <c r="D89" s="9" t="s">
        <v>61</v>
      </c>
      <c r="E89" s="41" t="s">
        <v>657</v>
      </c>
      <c r="F89" s="7">
        <v>41326</v>
      </c>
      <c r="G89" s="9" t="s">
        <v>417</v>
      </c>
      <c r="H89" s="9" t="s">
        <v>367</v>
      </c>
      <c r="I89" s="19">
        <v>4</v>
      </c>
      <c r="J89" s="9" t="s">
        <v>416</v>
      </c>
      <c r="K89" s="9">
        <v>3.25</v>
      </c>
      <c r="L89" s="9">
        <v>1</v>
      </c>
      <c r="M89" s="9">
        <v>5</v>
      </c>
      <c r="N89" s="9">
        <v>3.5</v>
      </c>
      <c r="O89" s="9">
        <v>2</v>
      </c>
      <c r="P89" s="9">
        <v>1</v>
      </c>
      <c r="Q89" s="9">
        <v>1.5</v>
      </c>
      <c r="R89" s="9">
        <v>0</v>
      </c>
      <c r="S89" s="17"/>
      <c r="T89" s="17">
        <f t="shared" si="3"/>
        <v>17.25</v>
      </c>
      <c r="U89" s="10">
        <f t="shared" si="4"/>
        <v>0.47916666666666669</v>
      </c>
    </row>
    <row r="90" spans="1:21" ht="15.75" customHeight="1" x14ac:dyDescent="0.2">
      <c r="A90" s="17">
        <v>84</v>
      </c>
      <c r="B90" s="9" t="s">
        <v>179</v>
      </c>
      <c r="C90" s="9" t="s">
        <v>180</v>
      </c>
      <c r="D90" s="9" t="s">
        <v>181</v>
      </c>
      <c r="E90" s="25" t="s">
        <v>657</v>
      </c>
      <c r="F90" s="7">
        <v>41313</v>
      </c>
      <c r="G90" s="9" t="s">
        <v>417</v>
      </c>
      <c r="H90" s="9" t="s">
        <v>359</v>
      </c>
      <c r="I90" s="19">
        <v>4</v>
      </c>
      <c r="J90" s="9" t="s">
        <v>387</v>
      </c>
      <c r="K90" s="9">
        <v>2.5</v>
      </c>
      <c r="L90" s="9">
        <v>3</v>
      </c>
      <c r="M90" s="9">
        <v>4.75</v>
      </c>
      <c r="N90" s="9">
        <v>2.5</v>
      </c>
      <c r="O90" s="9">
        <v>2</v>
      </c>
      <c r="P90" s="9">
        <v>1</v>
      </c>
      <c r="Q90" s="9">
        <v>1.5</v>
      </c>
      <c r="R90" s="9">
        <v>0</v>
      </c>
      <c r="S90" s="17"/>
      <c r="T90" s="17">
        <f t="shared" si="3"/>
        <v>17.25</v>
      </c>
      <c r="U90" s="10">
        <f t="shared" si="4"/>
        <v>0.47916666666666669</v>
      </c>
    </row>
    <row r="91" spans="1:21" ht="15.75" customHeight="1" x14ac:dyDescent="0.2">
      <c r="A91" s="17">
        <v>85</v>
      </c>
      <c r="B91" s="3" t="s">
        <v>334</v>
      </c>
      <c r="C91" s="3" t="s">
        <v>335</v>
      </c>
      <c r="D91" s="3" t="s">
        <v>202</v>
      </c>
      <c r="E91" s="3" t="s">
        <v>657</v>
      </c>
      <c r="F91" s="1">
        <v>41185</v>
      </c>
      <c r="G91" s="9" t="s">
        <v>417</v>
      </c>
      <c r="H91" s="3" t="s">
        <v>366</v>
      </c>
      <c r="I91" s="19">
        <v>4</v>
      </c>
      <c r="J91" s="3" t="s">
        <v>413</v>
      </c>
      <c r="K91" s="9">
        <v>4</v>
      </c>
      <c r="L91" s="9">
        <v>1</v>
      </c>
      <c r="M91" s="9">
        <v>4.75</v>
      </c>
      <c r="N91" s="9">
        <v>3.5</v>
      </c>
      <c r="O91" s="9">
        <v>1</v>
      </c>
      <c r="P91" s="9">
        <v>1</v>
      </c>
      <c r="Q91" s="9">
        <v>2</v>
      </c>
      <c r="R91" s="9">
        <v>0</v>
      </c>
      <c r="S91" s="17"/>
      <c r="T91" s="17">
        <f t="shared" si="3"/>
        <v>17.25</v>
      </c>
      <c r="U91" s="10">
        <f t="shared" si="4"/>
        <v>0.47916666666666669</v>
      </c>
    </row>
    <row r="92" spans="1:21" ht="15.75" customHeight="1" x14ac:dyDescent="0.2">
      <c r="A92" s="17">
        <v>86</v>
      </c>
      <c r="B92" s="9" t="s">
        <v>281</v>
      </c>
      <c r="C92" s="9" t="s">
        <v>282</v>
      </c>
      <c r="D92" s="9" t="s">
        <v>283</v>
      </c>
      <c r="E92" s="41" t="s">
        <v>9</v>
      </c>
      <c r="F92" s="7">
        <v>40982</v>
      </c>
      <c r="G92" s="9" t="s">
        <v>417</v>
      </c>
      <c r="H92" s="9" t="s">
        <v>365</v>
      </c>
      <c r="I92" s="19">
        <v>4</v>
      </c>
      <c r="J92" s="9" t="s">
        <v>404</v>
      </c>
      <c r="K92" s="9">
        <v>3.25</v>
      </c>
      <c r="L92" s="9">
        <v>2.25</v>
      </c>
      <c r="M92" s="9">
        <v>4.5</v>
      </c>
      <c r="N92" s="9">
        <v>4.5</v>
      </c>
      <c r="O92" s="9">
        <v>0</v>
      </c>
      <c r="P92" s="9">
        <v>0</v>
      </c>
      <c r="Q92" s="9">
        <v>2.5</v>
      </c>
      <c r="R92" s="9">
        <v>0</v>
      </c>
      <c r="S92" s="17"/>
      <c r="T92" s="17">
        <f t="shared" si="3"/>
        <v>17</v>
      </c>
      <c r="U92" s="10">
        <f t="shared" si="4"/>
        <v>0.47222222222222221</v>
      </c>
    </row>
    <row r="93" spans="1:21" ht="15.75" customHeight="1" x14ac:dyDescent="0.2">
      <c r="A93" s="17">
        <v>87</v>
      </c>
      <c r="B93" s="9" t="s">
        <v>166</v>
      </c>
      <c r="C93" s="9" t="s">
        <v>60</v>
      </c>
      <c r="D93" s="9" t="s">
        <v>58</v>
      </c>
      <c r="E93" s="25" t="s">
        <v>657</v>
      </c>
      <c r="F93" s="7">
        <v>41287</v>
      </c>
      <c r="G93" s="9" t="s">
        <v>417</v>
      </c>
      <c r="H93" s="9" t="s">
        <v>359</v>
      </c>
      <c r="I93" s="19">
        <v>4</v>
      </c>
      <c r="J93" s="9" t="s">
        <v>387</v>
      </c>
      <c r="K93" s="9">
        <v>3</v>
      </c>
      <c r="L93" s="9">
        <v>4.25</v>
      </c>
      <c r="M93" s="9">
        <v>4.25</v>
      </c>
      <c r="N93" s="9">
        <v>0</v>
      </c>
      <c r="O93" s="9">
        <v>2</v>
      </c>
      <c r="P93" s="9">
        <v>2</v>
      </c>
      <c r="Q93" s="9">
        <v>1.5</v>
      </c>
      <c r="R93" s="9">
        <v>0</v>
      </c>
      <c r="S93" s="17"/>
      <c r="T93" s="17">
        <f t="shared" si="3"/>
        <v>17</v>
      </c>
      <c r="U93" s="10">
        <f t="shared" si="4"/>
        <v>0.47222222222222221</v>
      </c>
    </row>
    <row r="94" spans="1:21" ht="15.75" customHeight="1" x14ac:dyDescent="0.2">
      <c r="A94" s="17">
        <v>88</v>
      </c>
      <c r="B94" s="9" t="s">
        <v>162</v>
      </c>
      <c r="C94" s="9" t="s">
        <v>139</v>
      </c>
      <c r="D94" s="9" t="s">
        <v>163</v>
      </c>
      <c r="E94" s="41" t="s">
        <v>9</v>
      </c>
      <c r="F94" s="7">
        <v>41312</v>
      </c>
      <c r="G94" s="9" t="s">
        <v>417</v>
      </c>
      <c r="H94" s="9" t="s">
        <v>358</v>
      </c>
      <c r="I94" s="19">
        <v>4</v>
      </c>
      <c r="J94" s="9" t="s">
        <v>384</v>
      </c>
      <c r="K94" s="9">
        <v>3.25</v>
      </c>
      <c r="L94" s="9">
        <v>1.75</v>
      </c>
      <c r="M94" s="9">
        <v>0</v>
      </c>
      <c r="N94" s="9">
        <v>4</v>
      </c>
      <c r="O94" s="9">
        <v>2</v>
      </c>
      <c r="P94" s="9">
        <v>1</v>
      </c>
      <c r="Q94" s="9">
        <v>2</v>
      </c>
      <c r="R94" s="9">
        <v>3</v>
      </c>
      <c r="S94" s="17"/>
      <c r="T94" s="17">
        <f t="shared" si="3"/>
        <v>17</v>
      </c>
      <c r="U94" s="10">
        <f t="shared" si="4"/>
        <v>0.47222222222222221</v>
      </c>
    </row>
    <row r="95" spans="1:21" ht="15.75" customHeight="1" x14ac:dyDescent="0.2">
      <c r="A95" s="17">
        <v>89</v>
      </c>
      <c r="B95" s="9" t="s">
        <v>138</v>
      </c>
      <c r="C95" s="9" t="s">
        <v>139</v>
      </c>
      <c r="D95" s="9" t="s">
        <v>41</v>
      </c>
      <c r="E95" s="41" t="s">
        <v>9</v>
      </c>
      <c r="F95" s="7">
        <v>41133</v>
      </c>
      <c r="G95" s="9" t="s">
        <v>417</v>
      </c>
      <c r="H95" s="9" t="s">
        <v>355</v>
      </c>
      <c r="I95" s="19">
        <v>4</v>
      </c>
      <c r="J95" s="9" t="s">
        <v>380</v>
      </c>
      <c r="K95" s="9">
        <v>4</v>
      </c>
      <c r="L95" s="9">
        <v>3</v>
      </c>
      <c r="M95" s="9">
        <v>3</v>
      </c>
      <c r="N95" s="9">
        <v>3</v>
      </c>
      <c r="O95" s="9">
        <v>2</v>
      </c>
      <c r="P95" s="9">
        <v>0</v>
      </c>
      <c r="Q95" s="9">
        <v>1.5</v>
      </c>
      <c r="R95" s="9">
        <v>0</v>
      </c>
      <c r="S95" s="17"/>
      <c r="T95" s="17">
        <f t="shared" si="3"/>
        <v>16.5</v>
      </c>
      <c r="U95" s="10">
        <f t="shared" si="4"/>
        <v>0.45833333333333331</v>
      </c>
    </row>
    <row r="96" spans="1:21" ht="15.75" customHeight="1" x14ac:dyDescent="0.2">
      <c r="A96" s="17">
        <v>90</v>
      </c>
      <c r="B96" s="9" t="s">
        <v>62</v>
      </c>
      <c r="C96" s="9" t="s">
        <v>63</v>
      </c>
      <c r="D96" s="9" t="s">
        <v>64</v>
      </c>
      <c r="E96" s="41" t="s">
        <v>9</v>
      </c>
      <c r="F96" s="7">
        <v>41022</v>
      </c>
      <c r="G96" s="9" t="s">
        <v>417</v>
      </c>
      <c r="H96" s="9" t="s">
        <v>353</v>
      </c>
      <c r="I96" s="19">
        <v>4</v>
      </c>
      <c r="J96" s="9" t="s">
        <v>375</v>
      </c>
      <c r="K96" s="9">
        <v>3.5</v>
      </c>
      <c r="L96" s="9">
        <v>2</v>
      </c>
      <c r="M96" s="9">
        <v>3.5</v>
      </c>
      <c r="N96" s="9">
        <v>3.5</v>
      </c>
      <c r="O96" s="9">
        <v>1</v>
      </c>
      <c r="P96" s="9">
        <v>0</v>
      </c>
      <c r="Q96" s="9">
        <v>2</v>
      </c>
      <c r="R96" s="9">
        <v>1</v>
      </c>
      <c r="S96" s="17"/>
      <c r="T96" s="17">
        <f t="shared" si="3"/>
        <v>16.5</v>
      </c>
      <c r="U96" s="10">
        <f t="shared" si="4"/>
        <v>0.45833333333333331</v>
      </c>
    </row>
    <row r="97" spans="1:21" ht="15.75" customHeight="1" x14ac:dyDescent="0.2">
      <c r="A97" s="17">
        <v>91</v>
      </c>
      <c r="B97" s="9" t="s">
        <v>226</v>
      </c>
      <c r="C97" s="9" t="s">
        <v>227</v>
      </c>
      <c r="D97" s="9" t="s">
        <v>134</v>
      </c>
      <c r="E97" s="41" t="s">
        <v>9</v>
      </c>
      <c r="F97" s="7" t="s">
        <v>228</v>
      </c>
      <c r="G97" s="9" t="s">
        <v>417</v>
      </c>
      <c r="H97" s="9" t="s">
        <v>361</v>
      </c>
      <c r="I97" s="19">
        <v>4</v>
      </c>
      <c r="J97" s="9" t="s">
        <v>395</v>
      </c>
      <c r="K97" s="9">
        <v>3.5</v>
      </c>
      <c r="L97" s="9">
        <v>3</v>
      </c>
      <c r="M97" s="9">
        <v>5</v>
      </c>
      <c r="N97" s="9">
        <v>1.5</v>
      </c>
      <c r="O97" s="9">
        <v>0</v>
      </c>
      <c r="P97" s="9">
        <v>2</v>
      </c>
      <c r="Q97" s="9">
        <v>1.5</v>
      </c>
      <c r="R97" s="9">
        <v>0</v>
      </c>
      <c r="S97" s="17"/>
      <c r="T97" s="17">
        <f t="shared" si="3"/>
        <v>16.5</v>
      </c>
      <c r="U97" s="10">
        <f t="shared" si="4"/>
        <v>0.45833333333333331</v>
      </c>
    </row>
    <row r="98" spans="1:21" ht="15.75" customHeight="1" x14ac:dyDescent="0.2">
      <c r="A98" s="17">
        <v>92</v>
      </c>
      <c r="B98" s="9" t="s">
        <v>89</v>
      </c>
      <c r="C98" s="9" t="s">
        <v>90</v>
      </c>
      <c r="D98" s="9" t="s">
        <v>22</v>
      </c>
      <c r="E98" s="25" t="s">
        <v>657</v>
      </c>
      <c r="F98" s="7">
        <v>41379</v>
      </c>
      <c r="G98" s="9" t="s">
        <v>417</v>
      </c>
      <c r="H98" s="9" t="s">
        <v>353</v>
      </c>
      <c r="I98" s="19">
        <v>4</v>
      </c>
      <c r="J98" s="9" t="s">
        <v>375</v>
      </c>
      <c r="K98" s="9">
        <v>3.5</v>
      </c>
      <c r="L98" s="9">
        <v>4</v>
      </c>
      <c r="M98" s="9">
        <v>4</v>
      </c>
      <c r="N98" s="9">
        <v>1</v>
      </c>
      <c r="O98" s="9">
        <v>2</v>
      </c>
      <c r="P98" s="9">
        <v>1</v>
      </c>
      <c r="Q98" s="9">
        <v>1</v>
      </c>
      <c r="R98" s="9">
        <v>0</v>
      </c>
      <c r="S98" s="17"/>
      <c r="T98" s="17">
        <f t="shared" si="3"/>
        <v>16.5</v>
      </c>
      <c r="U98" s="10">
        <f t="shared" si="4"/>
        <v>0.45833333333333331</v>
      </c>
    </row>
    <row r="99" spans="1:21" ht="15.75" customHeight="1" x14ac:dyDescent="0.2">
      <c r="A99" s="17">
        <v>93</v>
      </c>
      <c r="B99" s="9" t="s">
        <v>212</v>
      </c>
      <c r="C99" s="9" t="s">
        <v>213</v>
      </c>
      <c r="D99" s="9" t="s">
        <v>214</v>
      </c>
      <c r="E99" s="25" t="s">
        <v>657</v>
      </c>
      <c r="F99" s="7" t="s">
        <v>215</v>
      </c>
      <c r="G99" s="9" t="s">
        <v>417</v>
      </c>
      <c r="H99" s="9" t="s">
        <v>361</v>
      </c>
      <c r="I99" s="19">
        <v>4</v>
      </c>
      <c r="J99" s="9" t="s">
        <v>394</v>
      </c>
      <c r="K99" s="9">
        <v>4</v>
      </c>
      <c r="L99" s="9">
        <v>2</v>
      </c>
      <c r="M99" s="9">
        <v>4</v>
      </c>
      <c r="N99" s="9">
        <v>4</v>
      </c>
      <c r="O99" s="9">
        <v>0</v>
      </c>
      <c r="P99" s="9">
        <v>0</v>
      </c>
      <c r="Q99" s="9">
        <v>2.5</v>
      </c>
      <c r="R99" s="9">
        <v>0</v>
      </c>
      <c r="S99" s="17"/>
      <c r="T99" s="17">
        <f t="shared" si="3"/>
        <v>16.5</v>
      </c>
      <c r="U99" s="10">
        <f t="shared" si="4"/>
        <v>0.45833333333333331</v>
      </c>
    </row>
    <row r="100" spans="1:21" ht="15.75" customHeight="1" x14ac:dyDescent="0.2">
      <c r="A100" s="17">
        <v>94</v>
      </c>
      <c r="B100" s="9" t="s">
        <v>97</v>
      </c>
      <c r="C100" s="9" t="s">
        <v>98</v>
      </c>
      <c r="D100" s="9" t="s">
        <v>61</v>
      </c>
      <c r="E100" s="25" t="s">
        <v>657</v>
      </c>
      <c r="F100" s="7">
        <v>41170</v>
      </c>
      <c r="G100" s="9" t="s">
        <v>417</v>
      </c>
      <c r="H100" s="9" t="s">
        <v>353</v>
      </c>
      <c r="I100" s="19">
        <v>4</v>
      </c>
      <c r="J100" s="9" t="s">
        <v>375</v>
      </c>
      <c r="K100" s="9">
        <v>3.75</v>
      </c>
      <c r="L100" s="9">
        <v>3</v>
      </c>
      <c r="M100" s="9">
        <v>4</v>
      </c>
      <c r="N100" s="9">
        <v>2</v>
      </c>
      <c r="O100" s="9">
        <v>0</v>
      </c>
      <c r="P100" s="9">
        <v>0</v>
      </c>
      <c r="Q100" s="9">
        <v>2.75</v>
      </c>
      <c r="R100" s="9">
        <v>1</v>
      </c>
      <c r="S100" s="17"/>
      <c r="T100" s="17">
        <f t="shared" si="3"/>
        <v>16.5</v>
      </c>
      <c r="U100" s="10">
        <f t="shared" si="4"/>
        <v>0.45833333333333331</v>
      </c>
    </row>
    <row r="101" spans="1:21" ht="15.75" customHeight="1" x14ac:dyDescent="0.2">
      <c r="A101" s="17">
        <v>95</v>
      </c>
      <c r="B101" s="9" t="s">
        <v>75</v>
      </c>
      <c r="C101" s="9" t="s">
        <v>76</v>
      </c>
      <c r="D101" s="9" t="s">
        <v>77</v>
      </c>
      <c r="E101" s="25" t="s">
        <v>657</v>
      </c>
      <c r="F101" s="7">
        <v>41244</v>
      </c>
      <c r="G101" s="9" t="s">
        <v>417</v>
      </c>
      <c r="H101" s="9" t="s">
        <v>353</v>
      </c>
      <c r="I101" s="19">
        <v>4</v>
      </c>
      <c r="J101" s="9" t="s">
        <v>369</v>
      </c>
      <c r="K101" s="9">
        <v>3.25</v>
      </c>
      <c r="L101" s="9">
        <v>3</v>
      </c>
      <c r="M101" s="9">
        <v>3</v>
      </c>
      <c r="N101" s="9">
        <v>3</v>
      </c>
      <c r="O101" s="9">
        <v>1</v>
      </c>
      <c r="P101" s="9">
        <v>1</v>
      </c>
      <c r="Q101" s="9">
        <v>2</v>
      </c>
      <c r="R101" s="9">
        <v>0</v>
      </c>
      <c r="S101" s="17"/>
      <c r="T101" s="17">
        <f t="shared" si="3"/>
        <v>16.25</v>
      </c>
      <c r="U101" s="10">
        <f t="shared" si="4"/>
        <v>0.4513888888888889</v>
      </c>
    </row>
    <row r="102" spans="1:21" ht="15.75" customHeight="1" x14ac:dyDescent="0.2">
      <c r="A102" s="17">
        <v>96</v>
      </c>
      <c r="B102" s="9" t="s">
        <v>44</v>
      </c>
      <c r="C102" s="9" t="s">
        <v>45</v>
      </c>
      <c r="D102" s="9" t="s">
        <v>46</v>
      </c>
      <c r="E102" s="25" t="s">
        <v>657</v>
      </c>
      <c r="F102" s="7">
        <v>41131</v>
      </c>
      <c r="G102" s="9" t="s">
        <v>417</v>
      </c>
      <c r="H102" s="9" t="s">
        <v>353</v>
      </c>
      <c r="I102" s="19">
        <v>4</v>
      </c>
      <c r="J102" s="9" t="s">
        <v>373</v>
      </c>
      <c r="K102" s="9">
        <v>3.25</v>
      </c>
      <c r="L102" s="9">
        <v>2</v>
      </c>
      <c r="M102" s="9">
        <v>4</v>
      </c>
      <c r="N102" s="9">
        <v>1.5</v>
      </c>
      <c r="O102" s="9">
        <v>1.5</v>
      </c>
      <c r="P102" s="9">
        <v>2</v>
      </c>
      <c r="Q102" s="9">
        <v>2</v>
      </c>
      <c r="R102" s="9">
        <v>0</v>
      </c>
      <c r="S102" s="17"/>
      <c r="T102" s="17">
        <f t="shared" si="3"/>
        <v>16.25</v>
      </c>
      <c r="U102" s="10">
        <f t="shared" si="4"/>
        <v>0.4513888888888889</v>
      </c>
    </row>
    <row r="103" spans="1:21" ht="15.75" customHeight="1" x14ac:dyDescent="0.2">
      <c r="A103" s="17">
        <v>97</v>
      </c>
      <c r="B103" s="3" t="s">
        <v>317</v>
      </c>
      <c r="C103" s="3" t="s">
        <v>318</v>
      </c>
      <c r="D103" s="3" t="s">
        <v>319</v>
      </c>
      <c r="E103" s="3" t="s">
        <v>9</v>
      </c>
      <c r="F103" s="1">
        <v>41285</v>
      </c>
      <c r="G103" s="9" t="s">
        <v>417</v>
      </c>
      <c r="H103" s="3" t="s">
        <v>366</v>
      </c>
      <c r="I103" s="19">
        <v>4</v>
      </c>
      <c r="J103" s="3" t="s">
        <v>415</v>
      </c>
      <c r="K103" s="9">
        <v>4.5</v>
      </c>
      <c r="L103" s="9">
        <v>1</v>
      </c>
      <c r="M103" s="9">
        <v>0</v>
      </c>
      <c r="N103" s="9">
        <v>3.5</v>
      </c>
      <c r="O103" s="9">
        <v>1</v>
      </c>
      <c r="P103" s="9">
        <v>2</v>
      </c>
      <c r="Q103" s="9">
        <v>3</v>
      </c>
      <c r="R103" s="9">
        <v>1</v>
      </c>
      <c r="S103" s="17"/>
      <c r="T103" s="17">
        <f t="shared" ref="T103:T138" si="5">SUM(K103:R103)</f>
        <v>16</v>
      </c>
      <c r="U103" s="10">
        <f t="shared" si="4"/>
        <v>0.44444444444444442</v>
      </c>
    </row>
    <row r="104" spans="1:21" ht="15.75" customHeight="1" x14ac:dyDescent="0.2">
      <c r="A104" s="17">
        <v>98</v>
      </c>
      <c r="B104" s="9" t="s">
        <v>169</v>
      </c>
      <c r="C104" s="9" t="s">
        <v>170</v>
      </c>
      <c r="D104" s="9" t="s">
        <v>171</v>
      </c>
      <c r="E104" s="25" t="s">
        <v>657</v>
      </c>
      <c r="F104" s="7">
        <v>41094</v>
      </c>
      <c r="G104" s="9" t="s">
        <v>417</v>
      </c>
      <c r="H104" s="9" t="s">
        <v>359</v>
      </c>
      <c r="I104" s="19">
        <v>4</v>
      </c>
      <c r="J104" s="9" t="s">
        <v>388</v>
      </c>
      <c r="K104" s="9">
        <v>3.25</v>
      </c>
      <c r="L104" s="9">
        <v>3</v>
      </c>
      <c r="M104" s="9">
        <v>4.75</v>
      </c>
      <c r="N104" s="9">
        <v>0</v>
      </c>
      <c r="O104" s="9">
        <v>2</v>
      </c>
      <c r="P104" s="9">
        <v>1</v>
      </c>
      <c r="Q104" s="9">
        <v>2</v>
      </c>
      <c r="R104" s="9">
        <v>0</v>
      </c>
      <c r="S104" s="17"/>
      <c r="T104" s="17">
        <f t="shared" si="5"/>
        <v>16</v>
      </c>
      <c r="U104" s="10">
        <f t="shared" si="4"/>
        <v>0.44444444444444442</v>
      </c>
    </row>
    <row r="105" spans="1:21" ht="15.75" customHeight="1" x14ac:dyDescent="0.2">
      <c r="A105" s="17">
        <v>99</v>
      </c>
      <c r="B105" s="9" t="s">
        <v>33</v>
      </c>
      <c r="C105" s="9" t="s">
        <v>34</v>
      </c>
      <c r="D105" s="9" t="s">
        <v>35</v>
      </c>
      <c r="E105" s="25" t="s">
        <v>657</v>
      </c>
      <c r="F105" s="7">
        <v>41306</v>
      </c>
      <c r="G105" s="9" t="s">
        <v>417</v>
      </c>
      <c r="H105" s="9" t="s">
        <v>353</v>
      </c>
      <c r="I105" s="19">
        <v>4</v>
      </c>
      <c r="J105" s="9" t="s">
        <v>371</v>
      </c>
      <c r="K105" s="9">
        <v>2</v>
      </c>
      <c r="L105" s="9">
        <v>2</v>
      </c>
      <c r="M105" s="9">
        <v>4.5</v>
      </c>
      <c r="N105" s="9">
        <v>4</v>
      </c>
      <c r="O105" s="9">
        <v>1</v>
      </c>
      <c r="P105" s="9">
        <v>0</v>
      </c>
      <c r="Q105" s="9">
        <v>2.5</v>
      </c>
      <c r="R105" s="9">
        <v>0</v>
      </c>
      <c r="S105" s="17"/>
      <c r="T105" s="17">
        <f t="shared" si="5"/>
        <v>16</v>
      </c>
      <c r="U105" s="10">
        <f t="shared" si="4"/>
        <v>0.44444444444444442</v>
      </c>
    </row>
    <row r="106" spans="1:21" ht="15.75" customHeight="1" x14ac:dyDescent="0.2">
      <c r="A106" s="17">
        <v>100</v>
      </c>
      <c r="B106" s="9" t="s">
        <v>65</v>
      </c>
      <c r="C106" s="9" t="s">
        <v>83</v>
      </c>
      <c r="D106" s="9" t="s">
        <v>84</v>
      </c>
      <c r="E106" s="41" t="s">
        <v>9</v>
      </c>
      <c r="F106" s="7">
        <v>41136</v>
      </c>
      <c r="G106" s="9" t="s">
        <v>417</v>
      </c>
      <c r="H106" s="9" t="s">
        <v>353</v>
      </c>
      <c r="I106" s="19">
        <v>4</v>
      </c>
      <c r="J106" s="9" t="s">
        <v>373</v>
      </c>
      <c r="K106" s="9">
        <v>3.5</v>
      </c>
      <c r="L106" s="9">
        <v>1</v>
      </c>
      <c r="M106" s="9">
        <v>3.75</v>
      </c>
      <c r="N106" s="9">
        <v>3.5</v>
      </c>
      <c r="O106" s="9">
        <v>0</v>
      </c>
      <c r="P106" s="9">
        <v>2</v>
      </c>
      <c r="Q106" s="9">
        <v>2</v>
      </c>
      <c r="R106" s="9">
        <v>0</v>
      </c>
      <c r="S106" s="17"/>
      <c r="T106" s="17">
        <f t="shared" si="5"/>
        <v>15.75</v>
      </c>
      <c r="U106" s="10">
        <f t="shared" si="4"/>
        <v>0.4375</v>
      </c>
    </row>
    <row r="107" spans="1:21" ht="15.75" customHeight="1" x14ac:dyDescent="0.2">
      <c r="A107" s="17">
        <v>101</v>
      </c>
      <c r="B107" s="3" t="s">
        <v>326</v>
      </c>
      <c r="C107" s="3" t="s">
        <v>327</v>
      </c>
      <c r="D107" s="3" t="s">
        <v>328</v>
      </c>
      <c r="E107" s="3" t="s">
        <v>9</v>
      </c>
      <c r="F107" s="1">
        <v>41011</v>
      </c>
      <c r="G107" s="9" t="s">
        <v>417</v>
      </c>
      <c r="H107" s="3" t="s">
        <v>366</v>
      </c>
      <c r="I107" s="19">
        <v>4</v>
      </c>
      <c r="J107" s="3" t="s">
        <v>411</v>
      </c>
      <c r="K107" s="9">
        <v>3.75</v>
      </c>
      <c r="L107" s="9">
        <v>1</v>
      </c>
      <c r="M107" s="9">
        <v>4</v>
      </c>
      <c r="N107" s="9">
        <v>2.5</v>
      </c>
      <c r="O107" s="9">
        <v>1</v>
      </c>
      <c r="P107" s="9">
        <v>2</v>
      </c>
      <c r="Q107" s="9">
        <v>1.5</v>
      </c>
      <c r="R107" s="9">
        <v>0</v>
      </c>
      <c r="S107" s="17"/>
      <c r="T107" s="17">
        <f t="shared" si="5"/>
        <v>15.75</v>
      </c>
      <c r="U107" s="10">
        <f t="shared" si="4"/>
        <v>0.4375</v>
      </c>
    </row>
    <row r="108" spans="1:21" ht="15.75" customHeight="1" x14ac:dyDescent="0.2">
      <c r="A108" s="17">
        <v>102</v>
      </c>
      <c r="B108" s="9" t="s">
        <v>216</v>
      </c>
      <c r="C108" s="9" t="s">
        <v>217</v>
      </c>
      <c r="D108" s="9" t="s">
        <v>115</v>
      </c>
      <c r="E108" s="25" t="s">
        <v>657</v>
      </c>
      <c r="F108" s="7" t="s">
        <v>218</v>
      </c>
      <c r="G108" s="9" t="s">
        <v>417</v>
      </c>
      <c r="H108" s="9" t="s">
        <v>361</v>
      </c>
      <c r="I108" s="19">
        <v>4</v>
      </c>
      <c r="J108" s="9" t="s">
        <v>395</v>
      </c>
      <c r="K108" s="9">
        <v>3.25</v>
      </c>
      <c r="L108" s="9">
        <v>3</v>
      </c>
      <c r="M108" s="9">
        <v>4</v>
      </c>
      <c r="N108" s="9">
        <v>2.5</v>
      </c>
      <c r="O108" s="9">
        <v>1</v>
      </c>
      <c r="P108" s="9">
        <v>0</v>
      </c>
      <c r="Q108" s="9">
        <v>1</v>
      </c>
      <c r="R108" s="9">
        <v>1</v>
      </c>
      <c r="S108" s="17"/>
      <c r="T108" s="17">
        <f t="shared" si="5"/>
        <v>15.75</v>
      </c>
      <c r="U108" s="10">
        <f t="shared" si="4"/>
        <v>0.4375</v>
      </c>
    </row>
    <row r="109" spans="1:21" ht="15.75" customHeight="1" x14ac:dyDescent="0.2">
      <c r="A109" s="17">
        <v>103</v>
      </c>
      <c r="B109" s="9" t="s">
        <v>158</v>
      </c>
      <c r="C109" s="9" t="s">
        <v>159</v>
      </c>
      <c r="D109" s="9" t="s">
        <v>160</v>
      </c>
      <c r="E109" s="25" t="s">
        <v>657</v>
      </c>
      <c r="F109" s="9" t="s">
        <v>161</v>
      </c>
      <c r="G109" s="9" t="s">
        <v>417</v>
      </c>
      <c r="H109" s="9" t="s">
        <v>358</v>
      </c>
      <c r="I109" s="19">
        <v>4</v>
      </c>
      <c r="J109" s="9" t="s">
        <v>383</v>
      </c>
      <c r="K109" s="9">
        <v>3.75</v>
      </c>
      <c r="L109" s="9">
        <v>2</v>
      </c>
      <c r="M109" s="9">
        <v>2.5</v>
      </c>
      <c r="N109" s="9">
        <v>2.5</v>
      </c>
      <c r="O109" s="9">
        <v>2</v>
      </c>
      <c r="P109" s="9">
        <v>0</v>
      </c>
      <c r="Q109" s="9">
        <v>2.5</v>
      </c>
      <c r="R109" s="9">
        <v>0</v>
      </c>
      <c r="S109" s="40" t="s">
        <v>0</v>
      </c>
      <c r="T109" s="17">
        <f t="shared" si="5"/>
        <v>15.25</v>
      </c>
      <c r="U109" s="10">
        <f t="shared" si="4"/>
        <v>0.4236111111111111</v>
      </c>
    </row>
    <row r="110" spans="1:21" ht="15.75" customHeight="1" x14ac:dyDescent="0.2">
      <c r="A110" s="17">
        <v>104</v>
      </c>
      <c r="B110" s="9" t="s">
        <v>140</v>
      </c>
      <c r="C110" s="9" t="s">
        <v>141</v>
      </c>
      <c r="D110" s="9" t="s">
        <v>142</v>
      </c>
      <c r="E110" s="25" t="s">
        <v>657</v>
      </c>
      <c r="F110" s="7">
        <v>41346</v>
      </c>
      <c r="G110" s="9" t="s">
        <v>417</v>
      </c>
      <c r="H110" s="9" t="s">
        <v>355</v>
      </c>
      <c r="I110" s="19">
        <v>4</v>
      </c>
      <c r="J110" s="9" t="s">
        <v>380</v>
      </c>
      <c r="K110" s="9">
        <v>3.75</v>
      </c>
      <c r="L110" s="9">
        <v>0.75</v>
      </c>
      <c r="M110" s="9">
        <v>4.75</v>
      </c>
      <c r="N110" s="9">
        <v>4</v>
      </c>
      <c r="O110" s="9">
        <v>1</v>
      </c>
      <c r="P110" s="9">
        <v>0</v>
      </c>
      <c r="Q110" s="9">
        <v>1</v>
      </c>
      <c r="R110" s="9">
        <v>0</v>
      </c>
      <c r="S110" s="17"/>
      <c r="T110" s="17">
        <f t="shared" si="5"/>
        <v>15.25</v>
      </c>
      <c r="U110" s="10">
        <f t="shared" si="4"/>
        <v>0.4236111111111111</v>
      </c>
    </row>
    <row r="111" spans="1:21" ht="15.75" customHeight="1" x14ac:dyDescent="0.2">
      <c r="A111" s="17">
        <v>105</v>
      </c>
      <c r="B111" s="9" t="s">
        <v>30</v>
      </c>
      <c r="C111" s="9" t="s">
        <v>31</v>
      </c>
      <c r="D111" s="9" t="s">
        <v>32</v>
      </c>
      <c r="E111" s="41" t="s">
        <v>9</v>
      </c>
      <c r="F111" s="7">
        <v>41181</v>
      </c>
      <c r="G111" s="9" t="s">
        <v>417</v>
      </c>
      <c r="H111" s="9" t="s">
        <v>353</v>
      </c>
      <c r="I111" s="19">
        <v>4</v>
      </c>
      <c r="J111" s="9" t="s">
        <v>370</v>
      </c>
      <c r="K111" s="9">
        <v>3.5</v>
      </c>
      <c r="L111" s="9">
        <v>2</v>
      </c>
      <c r="M111" s="9">
        <v>4</v>
      </c>
      <c r="N111" s="9">
        <v>0</v>
      </c>
      <c r="O111" s="9">
        <v>1</v>
      </c>
      <c r="P111" s="9">
        <v>2</v>
      </c>
      <c r="Q111" s="9">
        <v>2.5</v>
      </c>
      <c r="R111" s="9">
        <v>0</v>
      </c>
      <c r="S111" s="17"/>
      <c r="T111" s="17">
        <f t="shared" si="5"/>
        <v>15</v>
      </c>
      <c r="U111" s="10">
        <f t="shared" si="4"/>
        <v>0.41666666666666669</v>
      </c>
    </row>
    <row r="112" spans="1:21" ht="15.75" customHeight="1" x14ac:dyDescent="0.2">
      <c r="A112" s="17">
        <v>106</v>
      </c>
      <c r="B112" s="9" t="s">
        <v>175</v>
      </c>
      <c r="C112" s="9" t="s">
        <v>176</v>
      </c>
      <c r="D112" s="9" t="s">
        <v>177</v>
      </c>
      <c r="E112" s="41" t="s">
        <v>9</v>
      </c>
      <c r="F112" s="7">
        <v>40920</v>
      </c>
      <c r="G112" s="9" t="s">
        <v>417</v>
      </c>
      <c r="H112" s="9" t="s">
        <v>359</v>
      </c>
      <c r="I112" s="19">
        <v>4</v>
      </c>
      <c r="J112" s="9" t="s">
        <v>388</v>
      </c>
      <c r="K112" s="9">
        <v>3.5</v>
      </c>
      <c r="L112" s="9">
        <v>4</v>
      </c>
      <c r="M112" s="9">
        <v>5</v>
      </c>
      <c r="N112" s="9">
        <v>0</v>
      </c>
      <c r="O112" s="9">
        <v>2</v>
      </c>
      <c r="P112" s="9">
        <v>0</v>
      </c>
      <c r="Q112" s="9">
        <v>0.5</v>
      </c>
      <c r="R112" s="9">
        <v>0</v>
      </c>
      <c r="S112" s="17"/>
      <c r="T112" s="17">
        <f t="shared" si="5"/>
        <v>15</v>
      </c>
      <c r="U112" s="10">
        <f t="shared" si="4"/>
        <v>0.41666666666666669</v>
      </c>
    </row>
    <row r="113" spans="1:21" ht="15.75" customHeight="1" x14ac:dyDescent="0.2">
      <c r="A113" s="17">
        <v>107</v>
      </c>
      <c r="B113" s="9" t="s">
        <v>71</v>
      </c>
      <c r="C113" s="9" t="s">
        <v>72</v>
      </c>
      <c r="D113" s="9" t="s">
        <v>73</v>
      </c>
      <c r="E113" s="25" t="s">
        <v>657</v>
      </c>
      <c r="F113" s="9" t="s">
        <v>74</v>
      </c>
      <c r="G113" s="9" t="s">
        <v>417</v>
      </c>
      <c r="H113" s="9" t="s">
        <v>353</v>
      </c>
      <c r="I113" s="19">
        <v>4</v>
      </c>
      <c r="J113" s="9" t="s">
        <v>369</v>
      </c>
      <c r="K113" s="9">
        <v>2.5</v>
      </c>
      <c r="L113" s="9">
        <v>0.75</v>
      </c>
      <c r="M113" s="9">
        <v>0</v>
      </c>
      <c r="N113" s="9">
        <v>4</v>
      </c>
      <c r="O113" s="9">
        <v>4</v>
      </c>
      <c r="P113" s="9">
        <v>1</v>
      </c>
      <c r="Q113" s="9">
        <v>2.5</v>
      </c>
      <c r="R113" s="9">
        <v>0</v>
      </c>
      <c r="S113" s="17"/>
      <c r="T113" s="17">
        <f t="shared" si="5"/>
        <v>14.75</v>
      </c>
      <c r="U113" s="10">
        <f t="shared" si="4"/>
        <v>0.40972222222222221</v>
      </c>
    </row>
    <row r="114" spans="1:21" ht="15.75" customHeight="1" x14ac:dyDescent="0.2">
      <c r="A114" s="17">
        <v>108</v>
      </c>
      <c r="B114" s="9" t="s">
        <v>199</v>
      </c>
      <c r="C114" s="9" t="s">
        <v>195</v>
      </c>
      <c r="D114" s="9" t="s">
        <v>200</v>
      </c>
      <c r="E114" s="41" t="s">
        <v>9</v>
      </c>
      <c r="F114" s="7">
        <v>41251</v>
      </c>
      <c r="G114" s="9" t="s">
        <v>417</v>
      </c>
      <c r="H114" s="9" t="s">
        <v>360</v>
      </c>
      <c r="I114" s="19">
        <v>4</v>
      </c>
      <c r="J114" s="9" t="s">
        <v>390</v>
      </c>
      <c r="K114" s="9">
        <v>3.5</v>
      </c>
      <c r="L114" s="9">
        <v>1</v>
      </c>
      <c r="M114" s="9">
        <v>4.75</v>
      </c>
      <c r="N114" s="9">
        <v>2</v>
      </c>
      <c r="O114" s="9">
        <v>1</v>
      </c>
      <c r="P114" s="9">
        <v>1.5</v>
      </c>
      <c r="Q114" s="9">
        <v>1</v>
      </c>
      <c r="R114" s="9">
        <v>0</v>
      </c>
      <c r="S114" s="17"/>
      <c r="T114" s="17">
        <f t="shared" si="5"/>
        <v>14.75</v>
      </c>
      <c r="U114" s="10">
        <f t="shared" si="4"/>
        <v>0.40972222222222221</v>
      </c>
    </row>
    <row r="115" spans="1:21" ht="15.75" customHeight="1" x14ac:dyDescent="0.2">
      <c r="A115" s="17">
        <v>109</v>
      </c>
      <c r="B115" s="21" t="s">
        <v>113</v>
      </c>
      <c r="C115" s="21" t="s">
        <v>114</v>
      </c>
      <c r="D115" s="21" t="s">
        <v>115</v>
      </c>
      <c r="E115" s="25" t="s">
        <v>657</v>
      </c>
      <c r="F115" s="21">
        <v>41163</v>
      </c>
      <c r="G115" s="9" t="s">
        <v>417</v>
      </c>
      <c r="H115" s="21" t="s">
        <v>354</v>
      </c>
      <c r="I115" s="19">
        <v>4</v>
      </c>
      <c r="J115" s="21" t="s">
        <v>377</v>
      </c>
      <c r="K115" s="9">
        <v>3.5</v>
      </c>
      <c r="L115" s="9">
        <v>1</v>
      </c>
      <c r="M115" s="9">
        <v>3.5</v>
      </c>
      <c r="N115" s="9">
        <v>2.5</v>
      </c>
      <c r="O115" s="9">
        <v>2</v>
      </c>
      <c r="P115" s="9">
        <v>0</v>
      </c>
      <c r="Q115" s="9">
        <v>1.5</v>
      </c>
      <c r="R115" s="9">
        <v>0.5</v>
      </c>
      <c r="S115" s="17"/>
      <c r="T115" s="17">
        <f t="shared" si="5"/>
        <v>14.5</v>
      </c>
      <c r="U115" s="10">
        <f t="shared" si="4"/>
        <v>0.40277777777777779</v>
      </c>
    </row>
    <row r="116" spans="1:21" ht="15.75" customHeight="1" x14ac:dyDescent="0.2">
      <c r="A116" s="17">
        <v>110</v>
      </c>
      <c r="B116" s="9" t="s">
        <v>289</v>
      </c>
      <c r="C116" s="9" t="s">
        <v>114</v>
      </c>
      <c r="D116" s="9" t="s">
        <v>290</v>
      </c>
      <c r="E116" s="25" t="s">
        <v>657</v>
      </c>
      <c r="F116" s="7">
        <v>41116</v>
      </c>
      <c r="G116" s="9" t="s">
        <v>417</v>
      </c>
      <c r="H116" s="9" t="s">
        <v>365</v>
      </c>
      <c r="I116" s="19">
        <v>4</v>
      </c>
      <c r="J116" s="9" t="s">
        <v>406</v>
      </c>
      <c r="K116" s="9">
        <v>3.25</v>
      </c>
      <c r="L116" s="9">
        <v>1.25</v>
      </c>
      <c r="M116" s="9">
        <v>4.5</v>
      </c>
      <c r="N116" s="9">
        <v>3.5</v>
      </c>
      <c r="O116" s="9">
        <v>1</v>
      </c>
      <c r="P116" s="9">
        <v>0</v>
      </c>
      <c r="Q116" s="9">
        <v>1</v>
      </c>
      <c r="R116" s="9">
        <v>0</v>
      </c>
      <c r="S116" s="17"/>
      <c r="T116" s="17">
        <f t="shared" si="5"/>
        <v>14.5</v>
      </c>
      <c r="U116" s="10">
        <f t="shared" si="4"/>
        <v>0.40277777777777779</v>
      </c>
    </row>
    <row r="117" spans="1:21" ht="15.75" customHeight="1" x14ac:dyDescent="0.2">
      <c r="A117" s="17">
        <v>111</v>
      </c>
      <c r="B117" s="9" t="s">
        <v>265</v>
      </c>
      <c r="C117" s="9" t="s">
        <v>266</v>
      </c>
      <c r="D117" s="9" t="s">
        <v>171</v>
      </c>
      <c r="E117" s="25" t="s">
        <v>657</v>
      </c>
      <c r="F117" s="7">
        <v>41168</v>
      </c>
      <c r="G117" s="9" t="s">
        <v>417</v>
      </c>
      <c r="H117" s="9" t="s">
        <v>363</v>
      </c>
      <c r="I117" s="19">
        <v>4</v>
      </c>
      <c r="J117" s="9" t="s">
        <v>400</v>
      </c>
      <c r="K117" s="9">
        <v>2</v>
      </c>
      <c r="L117" s="9">
        <v>2</v>
      </c>
      <c r="M117" s="9">
        <v>3</v>
      </c>
      <c r="N117" s="9">
        <v>4</v>
      </c>
      <c r="O117" s="9">
        <v>0</v>
      </c>
      <c r="P117" s="9">
        <v>1</v>
      </c>
      <c r="Q117" s="9">
        <v>2</v>
      </c>
      <c r="R117" s="9">
        <v>0</v>
      </c>
      <c r="S117" s="17"/>
      <c r="T117" s="17">
        <f t="shared" si="5"/>
        <v>14</v>
      </c>
      <c r="U117" s="10">
        <f t="shared" si="4"/>
        <v>0.3888888888888889</v>
      </c>
    </row>
    <row r="118" spans="1:21" ht="15.75" customHeight="1" x14ac:dyDescent="0.2">
      <c r="A118" s="17">
        <v>112</v>
      </c>
      <c r="B118" s="9" t="s">
        <v>91</v>
      </c>
      <c r="C118" s="9" t="s">
        <v>92</v>
      </c>
      <c r="D118" s="9" t="s">
        <v>93</v>
      </c>
      <c r="E118" s="41" t="s">
        <v>9</v>
      </c>
      <c r="F118" s="7">
        <v>41295</v>
      </c>
      <c r="G118" s="9" t="s">
        <v>417</v>
      </c>
      <c r="H118" s="9" t="s">
        <v>353</v>
      </c>
      <c r="I118" s="19">
        <v>4</v>
      </c>
      <c r="J118" s="9" t="s">
        <v>373</v>
      </c>
      <c r="K118" s="9">
        <v>3</v>
      </c>
      <c r="L118" s="9">
        <v>3.75</v>
      </c>
      <c r="M118" s="9">
        <v>1.25</v>
      </c>
      <c r="N118" s="9">
        <v>2</v>
      </c>
      <c r="O118" s="9">
        <v>2</v>
      </c>
      <c r="P118" s="9">
        <v>1</v>
      </c>
      <c r="Q118" s="9">
        <v>1</v>
      </c>
      <c r="R118" s="9">
        <v>0</v>
      </c>
      <c r="S118" s="17"/>
      <c r="T118" s="17">
        <f t="shared" si="5"/>
        <v>14</v>
      </c>
      <c r="U118" s="10">
        <f t="shared" si="4"/>
        <v>0.3888888888888889</v>
      </c>
    </row>
    <row r="119" spans="1:21" ht="15.75" customHeight="1" x14ac:dyDescent="0.2">
      <c r="A119" s="17">
        <v>113</v>
      </c>
      <c r="B119" s="9" t="s">
        <v>350</v>
      </c>
      <c r="C119" s="9" t="s">
        <v>45</v>
      </c>
      <c r="D119" s="9" t="s">
        <v>351</v>
      </c>
      <c r="E119" s="41" t="s">
        <v>657</v>
      </c>
      <c r="F119" s="7">
        <v>41110</v>
      </c>
      <c r="G119" s="9" t="s">
        <v>417</v>
      </c>
      <c r="H119" s="9" t="s">
        <v>367</v>
      </c>
      <c r="I119" s="19">
        <v>4</v>
      </c>
      <c r="J119" s="9" t="s">
        <v>416</v>
      </c>
      <c r="K119" s="9">
        <v>3</v>
      </c>
      <c r="L119" s="9">
        <v>3</v>
      </c>
      <c r="M119" s="9">
        <v>4.75</v>
      </c>
      <c r="N119" s="9">
        <v>0</v>
      </c>
      <c r="O119" s="9">
        <v>0</v>
      </c>
      <c r="P119" s="9">
        <v>3</v>
      </c>
      <c r="Q119" s="9">
        <v>0</v>
      </c>
      <c r="R119" s="9">
        <v>0</v>
      </c>
      <c r="S119" s="17"/>
      <c r="T119" s="17">
        <f t="shared" si="5"/>
        <v>13.75</v>
      </c>
      <c r="U119" s="10">
        <f t="shared" si="4"/>
        <v>0.38194444444444442</v>
      </c>
    </row>
    <row r="120" spans="1:21" ht="15.75" customHeight="1" x14ac:dyDescent="0.2">
      <c r="A120" s="17">
        <v>114</v>
      </c>
      <c r="B120" s="3" t="s">
        <v>278</v>
      </c>
      <c r="C120" s="3" t="s">
        <v>315</v>
      </c>
      <c r="D120" s="3" t="s">
        <v>316</v>
      </c>
      <c r="E120" s="3" t="s">
        <v>9</v>
      </c>
      <c r="F120" s="1">
        <v>41136</v>
      </c>
      <c r="G120" s="9" t="s">
        <v>417</v>
      </c>
      <c r="H120" s="3" t="s">
        <v>366</v>
      </c>
      <c r="I120" s="19">
        <v>4</v>
      </c>
      <c r="J120" s="3" t="s">
        <v>414</v>
      </c>
      <c r="K120" s="9">
        <v>2.75</v>
      </c>
      <c r="L120" s="9">
        <v>3.75</v>
      </c>
      <c r="M120" s="9">
        <v>0.75</v>
      </c>
      <c r="N120" s="9">
        <v>3</v>
      </c>
      <c r="O120" s="9">
        <v>0</v>
      </c>
      <c r="P120" s="9">
        <v>2</v>
      </c>
      <c r="Q120" s="9">
        <v>1.5</v>
      </c>
      <c r="R120" s="9">
        <v>0</v>
      </c>
      <c r="S120" s="17"/>
      <c r="T120" s="17">
        <f t="shared" si="5"/>
        <v>13.75</v>
      </c>
      <c r="U120" s="10">
        <f t="shared" si="4"/>
        <v>0.38194444444444442</v>
      </c>
    </row>
    <row r="121" spans="1:21" ht="15.75" customHeight="1" x14ac:dyDescent="0.2">
      <c r="A121" s="17">
        <v>115</v>
      </c>
      <c r="B121" s="9" t="s">
        <v>206</v>
      </c>
      <c r="C121" s="9" t="s">
        <v>195</v>
      </c>
      <c r="D121" s="9" t="s">
        <v>207</v>
      </c>
      <c r="E121" s="41" t="s">
        <v>9</v>
      </c>
      <c r="F121" s="7" t="s">
        <v>208</v>
      </c>
      <c r="G121" s="9" t="s">
        <v>417</v>
      </c>
      <c r="H121" s="9" t="s">
        <v>361</v>
      </c>
      <c r="I121" s="19">
        <v>4</v>
      </c>
      <c r="J121" s="9" t="s">
        <v>392</v>
      </c>
      <c r="K121" s="9">
        <v>3</v>
      </c>
      <c r="L121" s="9">
        <v>2</v>
      </c>
      <c r="M121" s="9">
        <v>5</v>
      </c>
      <c r="N121" s="9">
        <v>0</v>
      </c>
      <c r="O121" s="9">
        <v>1</v>
      </c>
      <c r="P121" s="9">
        <v>2</v>
      </c>
      <c r="Q121" s="9">
        <v>0.5</v>
      </c>
      <c r="R121" s="9">
        <v>0</v>
      </c>
      <c r="S121" s="17"/>
      <c r="T121" s="17">
        <f t="shared" si="5"/>
        <v>13.5</v>
      </c>
      <c r="U121" s="10">
        <f t="shared" si="4"/>
        <v>0.375</v>
      </c>
    </row>
    <row r="122" spans="1:21" ht="15.75" customHeight="1" x14ac:dyDescent="0.2">
      <c r="A122" s="17">
        <v>116</v>
      </c>
      <c r="B122" s="9" t="s">
        <v>292</v>
      </c>
      <c r="C122" s="9" t="s">
        <v>293</v>
      </c>
      <c r="D122" s="9" t="s">
        <v>294</v>
      </c>
      <c r="E122" s="41" t="s">
        <v>9</v>
      </c>
      <c r="F122" s="7">
        <v>40999</v>
      </c>
      <c r="G122" s="9" t="s">
        <v>417</v>
      </c>
      <c r="H122" s="9" t="s">
        <v>365</v>
      </c>
      <c r="I122" s="19">
        <v>4</v>
      </c>
      <c r="J122" s="9" t="s">
        <v>407</v>
      </c>
      <c r="K122" s="9">
        <v>3.5</v>
      </c>
      <c r="L122" s="9">
        <v>0.75</v>
      </c>
      <c r="M122" s="9">
        <v>4.75</v>
      </c>
      <c r="N122" s="9">
        <v>0</v>
      </c>
      <c r="O122" s="9">
        <v>1</v>
      </c>
      <c r="P122" s="9">
        <v>2</v>
      </c>
      <c r="Q122" s="9">
        <v>0.5</v>
      </c>
      <c r="R122" s="9">
        <v>0</v>
      </c>
      <c r="S122" s="17"/>
      <c r="T122" s="17">
        <f t="shared" si="5"/>
        <v>12.5</v>
      </c>
      <c r="U122" s="10">
        <f t="shared" si="4"/>
        <v>0.34722222222222221</v>
      </c>
    </row>
    <row r="123" spans="1:21" ht="15.75" customHeight="1" x14ac:dyDescent="0.2">
      <c r="A123" s="17">
        <v>117</v>
      </c>
      <c r="B123" s="3" t="s">
        <v>338</v>
      </c>
      <c r="C123" s="3" t="s">
        <v>339</v>
      </c>
      <c r="D123" s="3" t="s">
        <v>61</v>
      </c>
      <c r="E123" s="3" t="s">
        <v>657</v>
      </c>
      <c r="F123" s="1">
        <v>41000</v>
      </c>
      <c r="G123" s="9" t="s">
        <v>417</v>
      </c>
      <c r="H123" s="3" t="s">
        <v>366</v>
      </c>
      <c r="I123" s="19">
        <v>4</v>
      </c>
      <c r="J123" s="3" t="s">
        <v>414</v>
      </c>
      <c r="K123" s="9">
        <v>0</v>
      </c>
      <c r="L123" s="9">
        <v>2</v>
      </c>
      <c r="M123" s="9">
        <v>2</v>
      </c>
      <c r="N123" s="9">
        <v>2</v>
      </c>
      <c r="O123" s="9">
        <v>2</v>
      </c>
      <c r="P123" s="9">
        <v>0</v>
      </c>
      <c r="Q123" s="9">
        <v>3.5</v>
      </c>
      <c r="R123" s="9">
        <v>1</v>
      </c>
      <c r="S123" s="17"/>
      <c r="T123" s="17">
        <f t="shared" si="5"/>
        <v>12.5</v>
      </c>
      <c r="U123" s="10">
        <f t="shared" si="4"/>
        <v>0.34722222222222221</v>
      </c>
    </row>
    <row r="124" spans="1:21" ht="15.75" customHeight="1" x14ac:dyDescent="0.2">
      <c r="A124" s="17">
        <v>118</v>
      </c>
      <c r="B124" s="9" t="s">
        <v>81</v>
      </c>
      <c r="C124" s="9" t="s">
        <v>79</v>
      </c>
      <c r="D124" s="9" t="s">
        <v>82</v>
      </c>
      <c r="E124" s="25" t="s">
        <v>657</v>
      </c>
      <c r="F124" s="7">
        <v>41238</v>
      </c>
      <c r="G124" s="9" t="s">
        <v>417</v>
      </c>
      <c r="H124" s="9" t="s">
        <v>353</v>
      </c>
      <c r="I124" s="19">
        <v>4</v>
      </c>
      <c r="J124" s="9" t="s">
        <v>375</v>
      </c>
      <c r="K124" s="9">
        <v>3.25</v>
      </c>
      <c r="L124" s="9">
        <v>1</v>
      </c>
      <c r="M124" s="9">
        <v>2</v>
      </c>
      <c r="N124" s="9">
        <v>2.5</v>
      </c>
      <c r="O124" s="9">
        <v>1</v>
      </c>
      <c r="P124" s="9">
        <v>0</v>
      </c>
      <c r="Q124" s="9">
        <v>0.5</v>
      </c>
      <c r="R124" s="9">
        <v>2</v>
      </c>
      <c r="S124" s="17"/>
      <c r="T124" s="17">
        <f t="shared" si="5"/>
        <v>12.25</v>
      </c>
      <c r="U124" s="10">
        <f t="shared" si="4"/>
        <v>0.34027777777777779</v>
      </c>
    </row>
    <row r="125" spans="1:21" ht="15.75" customHeight="1" x14ac:dyDescent="0.2">
      <c r="A125" s="17">
        <v>119</v>
      </c>
      <c r="B125" s="9" t="s">
        <v>172</v>
      </c>
      <c r="C125" s="9" t="s">
        <v>173</v>
      </c>
      <c r="D125" s="9" t="s">
        <v>174</v>
      </c>
      <c r="E125" s="25" t="s">
        <v>657</v>
      </c>
      <c r="F125" s="7">
        <v>41206</v>
      </c>
      <c r="G125" s="9" t="s">
        <v>417</v>
      </c>
      <c r="H125" s="9" t="s">
        <v>359</v>
      </c>
      <c r="I125" s="19">
        <v>4</v>
      </c>
      <c r="J125" s="9" t="s">
        <v>387</v>
      </c>
      <c r="K125" s="9">
        <v>3</v>
      </c>
      <c r="L125" s="9">
        <v>1</v>
      </c>
      <c r="M125" s="9">
        <v>3</v>
      </c>
      <c r="N125" s="9">
        <v>0</v>
      </c>
      <c r="O125" s="9">
        <v>2</v>
      </c>
      <c r="P125" s="9">
        <v>0</v>
      </c>
      <c r="Q125" s="9">
        <v>2</v>
      </c>
      <c r="R125" s="9">
        <v>1</v>
      </c>
      <c r="S125" s="17"/>
      <c r="T125" s="17">
        <f t="shared" si="5"/>
        <v>12</v>
      </c>
      <c r="U125" s="10">
        <f t="shared" si="4"/>
        <v>0.33333333333333331</v>
      </c>
    </row>
    <row r="126" spans="1:21" ht="15.75" customHeight="1" x14ac:dyDescent="0.2">
      <c r="A126" s="17">
        <v>120</v>
      </c>
      <c r="B126" s="9" t="s">
        <v>1371</v>
      </c>
      <c r="C126" s="9" t="s">
        <v>48</v>
      </c>
      <c r="D126" s="9" t="s">
        <v>153</v>
      </c>
      <c r="E126" s="25" t="s">
        <v>657</v>
      </c>
      <c r="F126" s="7">
        <v>41259</v>
      </c>
      <c r="G126" s="9" t="s">
        <v>417</v>
      </c>
      <c r="H126" s="9" t="s">
        <v>358</v>
      </c>
      <c r="I126" s="19">
        <v>4</v>
      </c>
      <c r="J126" s="9" t="s">
        <v>383</v>
      </c>
      <c r="K126" s="9">
        <v>3.75</v>
      </c>
      <c r="L126" s="9">
        <v>0</v>
      </c>
      <c r="M126" s="9">
        <v>4.75</v>
      </c>
      <c r="N126" s="9">
        <v>2.5</v>
      </c>
      <c r="O126" s="9">
        <v>1</v>
      </c>
      <c r="P126" s="9">
        <v>0</v>
      </c>
      <c r="Q126" s="9">
        <v>0</v>
      </c>
      <c r="R126" s="9">
        <v>0</v>
      </c>
      <c r="S126" s="17"/>
      <c r="T126" s="17">
        <f t="shared" si="5"/>
        <v>12</v>
      </c>
      <c r="U126" s="10">
        <f t="shared" si="4"/>
        <v>0.33333333333333331</v>
      </c>
    </row>
    <row r="127" spans="1:21" ht="15.75" customHeight="1" x14ac:dyDescent="0.2">
      <c r="A127" s="17">
        <v>121</v>
      </c>
      <c r="B127" s="9" t="s">
        <v>56</v>
      </c>
      <c r="C127" s="9" t="s">
        <v>57</v>
      </c>
      <c r="D127" s="9" t="s">
        <v>58</v>
      </c>
      <c r="E127" s="25" t="s">
        <v>657</v>
      </c>
      <c r="F127" s="7">
        <v>41232</v>
      </c>
      <c r="G127" s="9" t="s">
        <v>417</v>
      </c>
      <c r="H127" s="9" t="s">
        <v>353</v>
      </c>
      <c r="I127" s="19">
        <v>4</v>
      </c>
      <c r="J127" s="9" t="s">
        <v>371</v>
      </c>
      <c r="K127" s="9">
        <v>3.5</v>
      </c>
      <c r="L127" s="9">
        <v>1</v>
      </c>
      <c r="M127" s="9">
        <v>4</v>
      </c>
      <c r="N127" s="9">
        <v>0</v>
      </c>
      <c r="O127" s="9">
        <v>1</v>
      </c>
      <c r="P127" s="9">
        <v>1</v>
      </c>
      <c r="Q127" s="9">
        <v>1</v>
      </c>
      <c r="R127" s="9">
        <v>0</v>
      </c>
      <c r="S127" s="17"/>
      <c r="T127" s="17">
        <f t="shared" si="5"/>
        <v>11.5</v>
      </c>
      <c r="U127" s="10">
        <f t="shared" si="4"/>
        <v>0.31944444444444442</v>
      </c>
    </row>
    <row r="128" spans="1:21" ht="15.75" customHeight="1" x14ac:dyDescent="0.2">
      <c r="A128" s="17">
        <v>122</v>
      </c>
      <c r="B128" s="9" t="s">
        <v>78</v>
      </c>
      <c r="C128" s="9" t="s">
        <v>79</v>
      </c>
      <c r="D128" s="9" t="s">
        <v>80</v>
      </c>
      <c r="E128" s="25" t="s">
        <v>657</v>
      </c>
      <c r="F128" s="7">
        <v>40995</v>
      </c>
      <c r="G128" s="9" t="s">
        <v>417</v>
      </c>
      <c r="H128" s="9" t="s">
        <v>353</v>
      </c>
      <c r="I128" s="19">
        <v>4</v>
      </c>
      <c r="J128" s="9" t="s">
        <v>372</v>
      </c>
      <c r="K128" s="9">
        <v>4</v>
      </c>
      <c r="L128" s="9">
        <v>2.75</v>
      </c>
      <c r="M128" s="9">
        <v>2.5</v>
      </c>
      <c r="N128" s="9">
        <v>0</v>
      </c>
      <c r="O128" s="9">
        <v>0</v>
      </c>
      <c r="P128" s="9">
        <v>2</v>
      </c>
      <c r="Q128" s="9">
        <v>0</v>
      </c>
      <c r="R128" s="9">
        <v>0</v>
      </c>
      <c r="S128" s="17"/>
      <c r="T128" s="17">
        <f t="shared" si="5"/>
        <v>11.25</v>
      </c>
      <c r="U128" s="10">
        <f t="shared" si="4"/>
        <v>0.3125</v>
      </c>
    </row>
    <row r="129" spans="1:21" ht="15.75" customHeight="1" x14ac:dyDescent="0.2">
      <c r="A129" s="17">
        <v>123</v>
      </c>
      <c r="B129" s="9" t="s">
        <v>267</v>
      </c>
      <c r="C129" s="9" t="s">
        <v>268</v>
      </c>
      <c r="D129" s="9" t="s">
        <v>269</v>
      </c>
      <c r="E129" s="25" t="s">
        <v>657</v>
      </c>
      <c r="F129" s="7">
        <v>41279</v>
      </c>
      <c r="G129" s="9" t="s">
        <v>417</v>
      </c>
      <c r="H129" s="9" t="s">
        <v>363</v>
      </c>
      <c r="I129" s="19">
        <v>4</v>
      </c>
      <c r="J129" s="9" t="s">
        <v>401</v>
      </c>
      <c r="K129" s="9">
        <v>3.25</v>
      </c>
      <c r="L129" s="9">
        <v>4</v>
      </c>
      <c r="M129" s="9">
        <v>0</v>
      </c>
      <c r="N129" s="9">
        <v>1</v>
      </c>
      <c r="O129" s="9">
        <v>1</v>
      </c>
      <c r="P129" s="9">
        <v>1</v>
      </c>
      <c r="Q129" s="9">
        <v>1</v>
      </c>
      <c r="R129" s="9">
        <v>0</v>
      </c>
      <c r="S129" s="17"/>
      <c r="T129" s="17">
        <f t="shared" si="5"/>
        <v>11.25</v>
      </c>
      <c r="U129" s="10">
        <f t="shared" si="4"/>
        <v>0.3125</v>
      </c>
    </row>
    <row r="130" spans="1:21" ht="15.75" customHeight="1" x14ac:dyDescent="0.2">
      <c r="A130" s="17">
        <v>124</v>
      </c>
      <c r="B130" s="9" t="s">
        <v>192</v>
      </c>
      <c r="C130" s="9" t="s">
        <v>105</v>
      </c>
      <c r="D130" s="9" t="s">
        <v>193</v>
      </c>
      <c r="E130" s="25" t="s">
        <v>657</v>
      </c>
      <c r="F130" s="7">
        <v>41042</v>
      </c>
      <c r="G130" s="9" t="s">
        <v>417</v>
      </c>
      <c r="H130" s="9" t="s">
        <v>359</v>
      </c>
      <c r="I130" s="19">
        <v>4</v>
      </c>
      <c r="J130" s="9" t="s">
        <v>388</v>
      </c>
      <c r="K130" s="9">
        <v>3.5</v>
      </c>
      <c r="L130" s="9">
        <v>4</v>
      </c>
      <c r="M130" s="9">
        <v>0</v>
      </c>
      <c r="N130" s="9">
        <v>0</v>
      </c>
      <c r="O130" s="9">
        <v>0</v>
      </c>
      <c r="P130" s="9">
        <v>1</v>
      </c>
      <c r="Q130" s="9">
        <v>2.5</v>
      </c>
      <c r="R130" s="9">
        <v>0</v>
      </c>
      <c r="S130" s="17"/>
      <c r="T130" s="17">
        <f t="shared" si="5"/>
        <v>11</v>
      </c>
      <c r="U130" s="10">
        <f t="shared" si="4"/>
        <v>0.30555555555555558</v>
      </c>
    </row>
    <row r="131" spans="1:21" ht="15.75" customHeight="1" x14ac:dyDescent="0.2">
      <c r="A131" s="17">
        <v>125</v>
      </c>
      <c r="B131" s="9" t="s">
        <v>346</v>
      </c>
      <c r="C131" s="9" t="s">
        <v>347</v>
      </c>
      <c r="D131" s="9" t="s">
        <v>115</v>
      </c>
      <c r="E131" s="41" t="s">
        <v>657</v>
      </c>
      <c r="F131" s="7">
        <v>41212</v>
      </c>
      <c r="G131" s="9" t="s">
        <v>417</v>
      </c>
      <c r="H131" s="9" t="s">
        <v>367</v>
      </c>
      <c r="I131" s="19">
        <v>4</v>
      </c>
      <c r="J131" s="9" t="s">
        <v>416</v>
      </c>
      <c r="K131" s="9">
        <v>0</v>
      </c>
      <c r="L131" s="9">
        <v>1</v>
      </c>
      <c r="M131" s="9">
        <v>3.75</v>
      </c>
      <c r="N131" s="9">
        <v>1.5</v>
      </c>
      <c r="O131" s="9">
        <v>0</v>
      </c>
      <c r="P131" s="9">
        <v>1</v>
      </c>
      <c r="Q131" s="9">
        <v>2.5</v>
      </c>
      <c r="R131" s="9">
        <v>0</v>
      </c>
      <c r="S131" s="17"/>
      <c r="T131" s="17">
        <f t="shared" si="5"/>
        <v>9.75</v>
      </c>
      <c r="U131" s="10">
        <f t="shared" si="4"/>
        <v>0.27083333333333331</v>
      </c>
    </row>
    <row r="132" spans="1:21" ht="15.75" customHeight="1" x14ac:dyDescent="0.2">
      <c r="A132" s="17">
        <v>126</v>
      </c>
      <c r="B132" s="9" t="s">
        <v>203</v>
      </c>
      <c r="C132" s="9" t="s">
        <v>204</v>
      </c>
      <c r="D132" s="9" t="s">
        <v>205</v>
      </c>
      <c r="E132" s="41" t="s">
        <v>657</v>
      </c>
      <c r="F132" s="7">
        <v>41018</v>
      </c>
      <c r="G132" s="9" t="s">
        <v>417</v>
      </c>
      <c r="H132" s="9" t="s">
        <v>360</v>
      </c>
      <c r="I132" s="19">
        <v>4</v>
      </c>
      <c r="J132" s="9" t="s">
        <v>389</v>
      </c>
      <c r="K132" s="9">
        <v>3</v>
      </c>
      <c r="L132" s="9">
        <v>0</v>
      </c>
      <c r="M132" s="9">
        <v>4.75</v>
      </c>
      <c r="N132" s="9">
        <v>0.5</v>
      </c>
      <c r="O132" s="9">
        <v>0</v>
      </c>
      <c r="P132" s="9">
        <v>0.5</v>
      </c>
      <c r="Q132" s="9">
        <v>1</v>
      </c>
      <c r="R132" s="9">
        <v>0</v>
      </c>
      <c r="S132" s="17"/>
      <c r="T132" s="17">
        <f t="shared" si="5"/>
        <v>9.75</v>
      </c>
      <c r="U132" s="10">
        <f t="shared" si="4"/>
        <v>0.27083333333333331</v>
      </c>
    </row>
    <row r="133" spans="1:21" ht="15.75" customHeight="1" x14ac:dyDescent="0.2">
      <c r="A133" s="17">
        <v>127</v>
      </c>
      <c r="B133" s="9" t="s">
        <v>182</v>
      </c>
      <c r="C133" s="9" t="s">
        <v>183</v>
      </c>
      <c r="D133" s="9" t="s">
        <v>46</v>
      </c>
      <c r="E133" s="25" t="s">
        <v>657</v>
      </c>
      <c r="F133" s="7">
        <v>41182</v>
      </c>
      <c r="G133" s="9" t="s">
        <v>417</v>
      </c>
      <c r="H133" s="9" t="s">
        <v>359</v>
      </c>
      <c r="I133" s="19">
        <v>4</v>
      </c>
      <c r="J133" s="9" t="s">
        <v>388</v>
      </c>
      <c r="K133" s="9">
        <v>3.5</v>
      </c>
      <c r="L133" s="9">
        <v>1</v>
      </c>
      <c r="M133" s="9">
        <v>2</v>
      </c>
      <c r="N133" s="9">
        <v>0</v>
      </c>
      <c r="O133" s="9">
        <v>1</v>
      </c>
      <c r="P133" s="9">
        <v>0</v>
      </c>
      <c r="Q133" s="9">
        <v>1</v>
      </c>
      <c r="R133" s="9">
        <v>1</v>
      </c>
      <c r="S133" s="17"/>
      <c r="T133" s="17">
        <f t="shared" si="5"/>
        <v>9.5</v>
      </c>
      <c r="U133" s="10">
        <f t="shared" si="4"/>
        <v>0.2638888888888889</v>
      </c>
    </row>
    <row r="134" spans="1:21" ht="15.75" customHeight="1" x14ac:dyDescent="0.2">
      <c r="A134" s="17">
        <v>128</v>
      </c>
      <c r="B134" s="9" t="s">
        <v>291</v>
      </c>
      <c r="C134" s="9" t="s">
        <v>282</v>
      </c>
      <c r="D134" s="9" t="s">
        <v>67</v>
      </c>
      <c r="E134" s="41" t="s">
        <v>9</v>
      </c>
      <c r="F134" s="7">
        <v>41264</v>
      </c>
      <c r="G134" s="9" t="s">
        <v>417</v>
      </c>
      <c r="H134" s="9" t="s">
        <v>365</v>
      </c>
      <c r="I134" s="19">
        <v>4</v>
      </c>
      <c r="J134" s="9" t="s">
        <v>405</v>
      </c>
      <c r="K134" s="9">
        <v>3.75</v>
      </c>
      <c r="L134" s="9">
        <v>0</v>
      </c>
      <c r="M134" s="9">
        <v>4.75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17"/>
      <c r="T134" s="17">
        <f t="shared" si="5"/>
        <v>8.5</v>
      </c>
      <c r="U134" s="10">
        <f t="shared" si="4"/>
        <v>0.2361111111111111</v>
      </c>
    </row>
    <row r="135" spans="1:21" ht="15.75" customHeight="1" x14ac:dyDescent="0.2">
      <c r="A135" s="17">
        <v>129</v>
      </c>
      <c r="B135" s="9" t="s">
        <v>270</v>
      </c>
      <c r="C135" s="9" t="s">
        <v>266</v>
      </c>
      <c r="D135" s="9" t="s">
        <v>88</v>
      </c>
      <c r="E135" s="25" t="s">
        <v>657</v>
      </c>
      <c r="F135" s="7">
        <v>40944</v>
      </c>
      <c r="G135" s="9" t="s">
        <v>417</v>
      </c>
      <c r="H135" s="9" t="s">
        <v>363</v>
      </c>
      <c r="I135" s="19">
        <v>4</v>
      </c>
      <c r="J135" s="9" t="s">
        <v>401</v>
      </c>
      <c r="K135" s="9">
        <v>3.25</v>
      </c>
      <c r="L135" s="9">
        <v>1</v>
      </c>
      <c r="M135" s="9">
        <v>2</v>
      </c>
      <c r="N135" s="9">
        <v>0</v>
      </c>
      <c r="O135" s="9">
        <v>1</v>
      </c>
      <c r="P135" s="9">
        <v>1</v>
      </c>
      <c r="Q135" s="9">
        <v>0</v>
      </c>
      <c r="R135" s="9">
        <v>0</v>
      </c>
      <c r="S135" s="17"/>
      <c r="T135" s="17">
        <f t="shared" si="5"/>
        <v>8.25</v>
      </c>
      <c r="U135" s="10">
        <f t="shared" si="4"/>
        <v>0.22916666666666666</v>
      </c>
    </row>
    <row r="136" spans="1:21" ht="15.75" customHeight="1" x14ac:dyDescent="0.2">
      <c r="A136" s="17">
        <v>130</v>
      </c>
      <c r="B136" s="9" t="s">
        <v>150</v>
      </c>
      <c r="C136" s="9" t="s">
        <v>151</v>
      </c>
      <c r="D136" s="9" t="s">
        <v>152</v>
      </c>
      <c r="E136" s="41" t="s">
        <v>9</v>
      </c>
      <c r="F136" s="7">
        <v>41320</v>
      </c>
      <c r="G136" s="9" t="s">
        <v>417</v>
      </c>
      <c r="H136" s="9" t="s">
        <v>357</v>
      </c>
      <c r="I136" s="19">
        <v>4</v>
      </c>
      <c r="J136" s="6" t="s">
        <v>382</v>
      </c>
      <c r="K136" s="9">
        <v>3.5</v>
      </c>
      <c r="L136" s="9">
        <v>0</v>
      </c>
      <c r="M136" s="9">
        <v>2</v>
      </c>
      <c r="N136" s="9">
        <v>0</v>
      </c>
      <c r="O136" s="9">
        <v>0</v>
      </c>
      <c r="P136" s="9">
        <v>1</v>
      </c>
      <c r="Q136" s="9">
        <v>1</v>
      </c>
      <c r="R136" s="9">
        <v>0</v>
      </c>
      <c r="S136" s="17"/>
      <c r="T136" s="17">
        <f t="shared" si="5"/>
        <v>7.5</v>
      </c>
      <c r="U136" s="10">
        <f t="shared" ref="U136:U138" si="6">T136/C$5</f>
        <v>0.20833333333333334</v>
      </c>
    </row>
    <row r="137" spans="1:21" ht="15.75" customHeight="1" x14ac:dyDescent="0.2">
      <c r="A137" s="17">
        <v>131</v>
      </c>
      <c r="B137" s="34" t="s">
        <v>146</v>
      </c>
      <c r="C137" s="6" t="s">
        <v>147</v>
      </c>
      <c r="D137" s="6" t="s">
        <v>148</v>
      </c>
      <c r="E137" s="25" t="s">
        <v>657</v>
      </c>
      <c r="F137" s="7">
        <v>41272</v>
      </c>
      <c r="G137" s="9" t="s">
        <v>417</v>
      </c>
      <c r="H137" s="6" t="s">
        <v>357</v>
      </c>
      <c r="I137" s="19">
        <v>4</v>
      </c>
      <c r="J137" s="6" t="s">
        <v>382</v>
      </c>
      <c r="K137" s="9">
        <v>3.5</v>
      </c>
      <c r="L137" s="9">
        <v>1.75</v>
      </c>
      <c r="M137" s="9">
        <v>0</v>
      </c>
      <c r="N137" s="9">
        <v>1</v>
      </c>
      <c r="O137" s="9">
        <v>1</v>
      </c>
      <c r="P137" s="9">
        <v>0</v>
      </c>
      <c r="Q137" s="9">
        <v>0</v>
      </c>
      <c r="R137" s="9">
        <v>0</v>
      </c>
      <c r="S137" s="17"/>
      <c r="T137" s="17">
        <f t="shared" si="5"/>
        <v>7.25</v>
      </c>
      <c r="U137" s="10">
        <f t="shared" si="6"/>
        <v>0.2013888888888889</v>
      </c>
    </row>
    <row r="138" spans="1:21" ht="15.75" customHeight="1" x14ac:dyDescent="0.2">
      <c r="A138" s="17">
        <v>132</v>
      </c>
      <c r="B138" s="9" t="s">
        <v>149</v>
      </c>
      <c r="C138" s="9" t="s">
        <v>51</v>
      </c>
      <c r="D138" s="9" t="s">
        <v>22</v>
      </c>
      <c r="E138" s="25" t="s">
        <v>657</v>
      </c>
      <c r="F138" s="7">
        <v>41376</v>
      </c>
      <c r="G138" s="9" t="s">
        <v>417</v>
      </c>
      <c r="H138" s="6" t="s">
        <v>357</v>
      </c>
      <c r="I138" s="19">
        <v>4</v>
      </c>
      <c r="J138" s="6" t="s">
        <v>382</v>
      </c>
      <c r="K138" s="9">
        <v>3</v>
      </c>
      <c r="L138" s="9">
        <v>0</v>
      </c>
      <c r="M138" s="9">
        <v>1</v>
      </c>
      <c r="N138" s="9">
        <v>0</v>
      </c>
      <c r="O138" s="9">
        <v>0</v>
      </c>
      <c r="P138" s="9">
        <v>1</v>
      </c>
      <c r="Q138" s="9">
        <v>0</v>
      </c>
      <c r="R138" s="9">
        <v>0</v>
      </c>
      <c r="S138" s="17"/>
      <c r="T138" s="17">
        <f t="shared" si="5"/>
        <v>5</v>
      </c>
      <c r="U138" s="10">
        <f t="shared" si="6"/>
        <v>0.1388888888888889</v>
      </c>
    </row>
    <row r="140" spans="1:21" ht="15.75" customHeight="1" x14ac:dyDescent="0.2">
      <c r="C140" s="126" t="s">
        <v>1387</v>
      </c>
      <c r="D140" s="126"/>
      <c r="E140" s="126"/>
      <c r="F140" s="126" t="s">
        <v>1412</v>
      </c>
    </row>
    <row r="141" spans="1:21" ht="15.75" customHeight="1" x14ac:dyDescent="0.2">
      <c r="C141" s="126" t="s">
        <v>1389</v>
      </c>
      <c r="D141" s="126"/>
      <c r="E141" s="126"/>
      <c r="F141" s="126" t="s">
        <v>1421</v>
      </c>
    </row>
    <row r="142" spans="1:21" ht="15.75" customHeight="1" x14ac:dyDescent="0.2">
      <c r="F142" s="126" t="s">
        <v>1413</v>
      </c>
    </row>
    <row r="143" spans="1:21" ht="15.75" customHeight="1" x14ac:dyDescent="0.2">
      <c r="F143" s="126" t="s">
        <v>1414</v>
      </c>
    </row>
    <row r="144" spans="1:21" ht="15.75" customHeight="1" x14ac:dyDescent="0.2">
      <c r="F144" s="126" t="s">
        <v>1415</v>
      </c>
    </row>
    <row r="145" spans="6:6" ht="15.75" customHeight="1" x14ac:dyDescent="0.2">
      <c r="F145" s="126" t="s">
        <v>1416</v>
      </c>
    </row>
    <row r="146" spans="6:6" ht="15.75" customHeight="1" x14ac:dyDescent="0.2">
      <c r="F146" s="126" t="s">
        <v>1417</v>
      </c>
    </row>
    <row r="147" spans="6:6" ht="15.75" customHeight="1" x14ac:dyDescent="0.2">
      <c r="F147" s="126" t="s">
        <v>1418</v>
      </c>
    </row>
    <row r="148" spans="6:6" ht="15.75" customHeight="1" x14ac:dyDescent="0.2">
      <c r="F148" s="126" t="s">
        <v>1419</v>
      </c>
    </row>
    <row r="149" spans="6:6" ht="15.75" customHeight="1" x14ac:dyDescent="0.2">
      <c r="F149" s="126" t="s">
        <v>1420</v>
      </c>
    </row>
  </sheetData>
  <sortState ref="A8:T153">
    <sortCondition descending="1" ref="T8:T153"/>
    <sortCondition ref="B8:B153"/>
    <sortCondition ref="C8:C153"/>
    <sortCondition ref="D8:D153"/>
  </sortState>
  <dataValidations count="4">
    <dataValidation type="list" allowBlank="1" sqref="E7:E61">
      <formula1>"м,ж"</formula1>
    </dataValidation>
    <dataValidation type="list" allowBlank="1" sqref="I7:I138">
      <formula1>"победитель,призер,участник"</formula1>
    </dataValidation>
    <dataValidation type="list" allowBlank="1" sqref="H7:H61 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5"/>
  <sheetViews>
    <sheetView topLeftCell="A96" workbookViewId="0">
      <selection activeCell="C102" sqref="C102:F103"/>
    </sheetView>
  </sheetViews>
  <sheetFormatPr defaultColWidth="12.5703125" defaultRowHeight="15.75" customHeight="1" x14ac:dyDescent="0.2"/>
  <cols>
    <col min="1" max="1" width="5.5703125" customWidth="1"/>
    <col min="5" max="5" width="4.5703125" bestFit="1" customWidth="1"/>
    <col min="9" max="9" width="5.85546875" bestFit="1" customWidth="1"/>
    <col min="11" max="22" width="4.42578125" customWidth="1"/>
  </cols>
  <sheetData>
    <row r="1" spans="1:25" ht="12.75" x14ac:dyDescent="0.2">
      <c r="A1" s="114" t="s">
        <v>0</v>
      </c>
      <c r="B1" s="47" t="s">
        <v>1362</v>
      </c>
      <c r="C1" s="95"/>
      <c r="D1" s="95"/>
      <c r="E1" s="115"/>
      <c r="F1" s="115"/>
      <c r="G1" s="115"/>
      <c r="H1" s="115"/>
      <c r="I1" s="114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6"/>
      <c r="X1" s="116"/>
    </row>
    <row r="2" spans="1:25" ht="12.75" x14ac:dyDescent="0.2">
      <c r="A2" s="114"/>
      <c r="B2" s="47" t="s">
        <v>1</v>
      </c>
      <c r="C2" s="95" t="s">
        <v>2</v>
      </c>
      <c r="D2" s="95" t="s">
        <v>0</v>
      </c>
      <c r="E2" s="115"/>
      <c r="F2" s="115"/>
      <c r="G2" s="115"/>
      <c r="H2" s="115"/>
      <c r="I2" s="114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6"/>
      <c r="X2" s="116"/>
    </row>
    <row r="3" spans="1:25" ht="12.75" x14ac:dyDescent="0.2">
      <c r="A3" s="114"/>
      <c r="B3" s="47" t="s">
        <v>3</v>
      </c>
      <c r="C3" s="95" t="s">
        <v>4</v>
      </c>
      <c r="D3" s="95"/>
      <c r="E3" s="115"/>
      <c r="F3" s="115"/>
      <c r="G3" s="115"/>
      <c r="H3" s="115"/>
      <c r="I3" s="114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6"/>
      <c r="X3" s="116"/>
    </row>
    <row r="4" spans="1:25" ht="12.75" x14ac:dyDescent="0.2">
      <c r="A4" s="114"/>
      <c r="B4" s="47" t="s">
        <v>5</v>
      </c>
      <c r="C4" s="95">
        <v>5</v>
      </c>
      <c r="D4" s="95"/>
      <c r="E4" s="115"/>
      <c r="F4" s="115"/>
      <c r="G4" s="115"/>
      <c r="H4" s="115"/>
      <c r="I4" s="114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6"/>
      <c r="X4" s="116"/>
    </row>
    <row r="5" spans="1:25" ht="12.75" x14ac:dyDescent="0.2">
      <c r="A5" s="114"/>
      <c r="B5" s="47" t="s">
        <v>6</v>
      </c>
      <c r="C5" s="95">
        <v>58.5</v>
      </c>
      <c r="D5" s="95"/>
      <c r="E5" s="115"/>
      <c r="F5" s="117"/>
      <c r="G5" s="115"/>
      <c r="H5" s="115"/>
      <c r="I5" s="114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6"/>
    </row>
    <row r="6" spans="1:25" ht="12.75" x14ac:dyDescent="0.2">
      <c r="A6" s="114" t="s">
        <v>10</v>
      </c>
      <c r="B6" s="47" t="s">
        <v>11</v>
      </c>
      <c r="C6" s="95" t="s">
        <v>12</v>
      </c>
      <c r="D6" s="95" t="s">
        <v>13</v>
      </c>
      <c r="E6" s="115" t="s">
        <v>14</v>
      </c>
      <c r="F6" s="115" t="s">
        <v>15</v>
      </c>
      <c r="G6" s="118" t="s">
        <v>1</v>
      </c>
      <c r="H6" s="114" t="s">
        <v>16</v>
      </c>
      <c r="I6" s="114" t="s">
        <v>5</v>
      </c>
      <c r="J6" s="115" t="s">
        <v>17</v>
      </c>
      <c r="K6" s="119">
        <v>1</v>
      </c>
      <c r="L6" s="119">
        <v>2</v>
      </c>
      <c r="M6" s="119">
        <v>3</v>
      </c>
      <c r="N6" s="119">
        <v>4</v>
      </c>
      <c r="O6" s="119">
        <v>5</v>
      </c>
      <c r="P6" s="119">
        <v>6</v>
      </c>
      <c r="Q6" s="119">
        <v>7</v>
      </c>
      <c r="R6" s="119">
        <v>8</v>
      </c>
      <c r="S6" s="119">
        <v>9</v>
      </c>
      <c r="T6" s="119">
        <v>10</v>
      </c>
      <c r="U6" s="119">
        <v>11</v>
      </c>
      <c r="V6" s="119">
        <v>12</v>
      </c>
      <c r="W6" s="115" t="s">
        <v>18</v>
      </c>
      <c r="X6" s="114" t="s">
        <v>19</v>
      </c>
    </row>
    <row r="7" spans="1:25" ht="15.75" customHeight="1" x14ac:dyDescent="0.2">
      <c r="A7" s="120">
        <v>1</v>
      </c>
      <c r="B7" s="99" t="s">
        <v>531</v>
      </c>
      <c r="C7" s="99" t="s">
        <v>532</v>
      </c>
      <c r="D7" s="99" t="s">
        <v>533</v>
      </c>
      <c r="E7" s="63" t="s">
        <v>9</v>
      </c>
      <c r="F7" s="96">
        <v>41040</v>
      </c>
      <c r="G7" s="63" t="s">
        <v>417</v>
      </c>
      <c r="H7" s="94" t="s">
        <v>361</v>
      </c>
      <c r="I7" s="121">
        <v>5</v>
      </c>
      <c r="J7" s="94" t="s">
        <v>634</v>
      </c>
      <c r="K7" s="94">
        <v>4</v>
      </c>
      <c r="L7" s="94">
        <v>5</v>
      </c>
      <c r="M7" s="94">
        <v>2.5</v>
      </c>
      <c r="N7" s="94">
        <v>8</v>
      </c>
      <c r="O7" s="94">
        <v>5</v>
      </c>
      <c r="P7" s="94">
        <v>4</v>
      </c>
      <c r="Q7" s="94">
        <v>2</v>
      </c>
      <c r="R7" s="94">
        <v>6</v>
      </c>
      <c r="S7" s="94">
        <v>5</v>
      </c>
      <c r="T7" s="94">
        <v>5</v>
      </c>
      <c r="U7" s="94">
        <v>3</v>
      </c>
      <c r="V7" s="94">
        <v>2.75</v>
      </c>
      <c r="W7" s="20" t="s">
        <v>1363</v>
      </c>
      <c r="X7" s="120">
        <f t="shared" ref="X7:X38" si="0">SUM(K7:V7)</f>
        <v>52.25</v>
      </c>
      <c r="Y7" s="10">
        <f t="shared" ref="Y7:Y38" si="1">X7/C$5</f>
        <v>0.89316239316239321</v>
      </c>
    </row>
    <row r="8" spans="1:25" ht="15.75" customHeight="1" x14ac:dyDescent="0.2">
      <c r="A8" s="121">
        <v>2</v>
      </c>
      <c r="B8" s="99" t="s">
        <v>528</v>
      </c>
      <c r="C8" s="99" t="s">
        <v>529</v>
      </c>
      <c r="D8" s="99" t="s">
        <v>530</v>
      </c>
      <c r="E8" s="63" t="s">
        <v>9</v>
      </c>
      <c r="F8" s="96">
        <v>40666</v>
      </c>
      <c r="G8" s="63" t="s">
        <v>417</v>
      </c>
      <c r="H8" s="94" t="s">
        <v>361</v>
      </c>
      <c r="I8" s="121">
        <v>5</v>
      </c>
      <c r="J8" s="94" t="s">
        <v>634</v>
      </c>
      <c r="K8" s="94">
        <v>4</v>
      </c>
      <c r="L8" s="94">
        <v>5</v>
      </c>
      <c r="M8" s="94">
        <v>2.5</v>
      </c>
      <c r="N8" s="94">
        <v>8</v>
      </c>
      <c r="O8" s="94">
        <v>3.5</v>
      </c>
      <c r="P8" s="94">
        <v>2</v>
      </c>
      <c r="Q8" s="94">
        <v>2</v>
      </c>
      <c r="R8" s="94">
        <v>9</v>
      </c>
      <c r="S8" s="94">
        <v>5</v>
      </c>
      <c r="T8" s="94">
        <v>5</v>
      </c>
      <c r="U8" s="94">
        <v>2</v>
      </c>
      <c r="V8" s="94">
        <v>3</v>
      </c>
      <c r="W8" s="20" t="s">
        <v>1364</v>
      </c>
      <c r="X8" s="120">
        <f t="shared" si="0"/>
        <v>51</v>
      </c>
      <c r="Y8" s="10">
        <f t="shared" si="1"/>
        <v>0.87179487179487181</v>
      </c>
    </row>
    <row r="9" spans="1:25" ht="15.75" customHeight="1" x14ac:dyDescent="0.2">
      <c r="A9" s="120">
        <v>3</v>
      </c>
      <c r="B9" s="99" t="s">
        <v>537</v>
      </c>
      <c r="C9" s="99" t="s">
        <v>538</v>
      </c>
      <c r="D9" s="99" t="s">
        <v>539</v>
      </c>
      <c r="E9" s="63" t="s">
        <v>657</v>
      </c>
      <c r="F9" s="96">
        <v>40871</v>
      </c>
      <c r="G9" s="63" t="s">
        <v>417</v>
      </c>
      <c r="H9" s="94" t="s">
        <v>361</v>
      </c>
      <c r="I9" s="121">
        <v>5</v>
      </c>
      <c r="J9" s="94" t="s">
        <v>634</v>
      </c>
      <c r="K9" s="94">
        <v>4</v>
      </c>
      <c r="L9" s="94">
        <v>4.5</v>
      </c>
      <c r="M9" s="94">
        <v>2.5</v>
      </c>
      <c r="N9" s="94">
        <v>8</v>
      </c>
      <c r="O9" s="94">
        <v>5</v>
      </c>
      <c r="P9" s="94">
        <v>4</v>
      </c>
      <c r="Q9" s="94">
        <v>2</v>
      </c>
      <c r="R9" s="94">
        <v>9</v>
      </c>
      <c r="S9" s="94">
        <v>5</v>
      </c>
      <c r="T9" s="94">
        <v>0</v>
      </c>
      <c r="U9" s="94">
        <v>2</v>
      </c>
      <c r="V9" s="94">
        <v>1.75</v>
      </c>
      <c r="W9" s="20" t="s">
        <v>1364</v>
      </c>
      <c r="X9" s="120">
        <f t="shared" si="0"/>
        <v>47.75</v>
      </c>
      <c r="Y9" s="10">
        <f t="shared" si="1"/>
        <v>0.81623931623931623</v>
      </c>
    </row>
    <row r="10" spans="1:25" ht="15.75" customHeight="1" x14ac:dyDescent="0.2">
      <c r="A10" s="121">
        <v>4</v>
      </c>
      <c r="B10" s="99" t="s">
        <v>544</v>
      </c>
      <c r="C10" s="99" t="s">
        <v>545</v>
      </c>
      <c r="D10" s="99" t="s">
        <v>546</v>
      </c>
      <c r="E10" s="63" t="s">
        <v>657</v>
      </c>
      <c r="F10" s="96">
        <v>40709</v>
      </c>
      <c r="G10" s="63" t="s">
        <v>417</v>
      </c>
      <c r="H10" s="94" t="s">
        <v>361</v>
      </c>
      <c r="I10" s="121">
        <v>5</v>
      </c>
      <c r="J10" s="94" t="s">
        <v>634</v>
      </c>
      <c r="K10" s="94">
        <v>4</v>
      </c>
      <c r="L10" s="94">
        <v>5</v>
      </c>
      <c r="M10" s="94">
        <v>2.5</v>
      </c>
      <c r="N10" s="94">
        <v>1</v>
      </c>
      <c r="O10" s="94">
        <v>4.5</v>
      </c>
      <c r="P10" s="94">
        <v>2</v>
      </c>
      <c r="Q10" s="94">
        <v>2</v>
      </c>
      <c r="R10" s="94">
        <v>7</v>
      </c>
      <c r="S10" s="94">
        <v>5</v>
      </c>
      <c r="T10" s="94">
        <v>5</v>
      </c>
      <c r="U10" s="94">
        <v>3</v>
      </c>
      <c r="V10" s="94">
        <v>3</v>
      </c>
      <c r="W10" s="20" t="s">
        <v>1364</v>
      </c>
      <c r="X10" s="120">
        <f t="shared" si="0"/>
        <v>44</v>
      </c>
      <c r="Y10" s="10">
        <f t="shared" si="1"/>
        <v>0.75213675213675213</v>
      </c>
    </row>
    <row r="11" spans="1:25" ht="15.75" customHeight="1" x14ac:dyDescent="0.2">
      <c r="A11" s="120">
        <v>5</v>
      </c>
      <c r="B11" s="79" t="s">
        <v>563</v>
      </c>
      <c r="C11" s="79" t="s">
        <v>564</v>
      </c>
      <c r="D11" s="105" t="s">
        <v>101</v>
      </c>
      <c r="E11" s="103" t="s">
        <v>657</v>
      </c>
      <c r="F11" s="102">
        <v>40967</v>
      </c>
      <c r="G11" s="63" t="s">
        <v>417</v>
      </c>
      <c r="H11" s="103" t="s">
        <v>613</v>
      </c>
      <c r="I11" s="121">
        <v>5</v>
      </c>
      <c r="J11" s="103" t="s">
        <v>641</v>
      </c>
      <c r="K11" s="103">
        <v>2.5</v>
      </c>
      <c r="L11" s="103">
        <v>4.5</v>
      </c>
      <c r="M11" s="103">
        <v>2.5</v>
      </c>
      <c r="N11" s="103">
        <v>10</v>
      </c>
      <c r="O11" s="103">
        <v>4</v>
      </c>
      <c r="P11" s="103">
        <v>2</v>
      </c>
      <c r="Q11" s="103">
        <v>2</v>
      </c>
      <c r="R11" s="103">
        <v>0</v>
      </c>
      <c r="S11" s="103">
        <v>5</v>
      </c>
      <c r="T11" s="103">
        <v>5</v>
      </c>
      <c r="U11" s="103">
        <v>2</v>
      </c>
      <c r="V11" s="103">
        <v>1.25</v>
      </c>
      <c r="W11" s="20" t="s">
        <v>1364</v>
      </c>
      <c r="X11" s="120">
        <f t="shared" si="0"/>
        <v>40.75</v>
      </c>
      <c r="Y11" s="10">
        <f t="shared" si="1"/>
        <v>0.69658119658119655</v>
      </c>
    </row>
    <row r="12" spans="1:25" ht="15.75" customHeight="1" x14ac:dyDescent="0.2">
      <c r="A12" s="121">
        <v>6</v>
      </c>
      <c r="B12" s="99" t="s">
        <v>491</v>
      </c>
      <c r="C12" s="99" t="s">
        <v>492</v>
      </c>
      <c r="D12" s="99" t="s">
        <v>493</v>
      </c>
      <c r="E12" s="63" t="s">
        <v>9</v>
      </c>
      <c r="F12" s="96">
        <v>40858</v>
      </c>
      <c r="G12" s="63" t="s">
        <v>417</v>
      </c>
      <c r="H12" s="94" t="s">
        <v>611</v>
      </c>
      <c r="I12" s="121">
        <v>5</v>
      </c>
      <c r="J12" s="63" t="s">
        <v>628</v>
      </c>
      <c r="K12" s="63">
        <v>4</v>
      </c>
      <c r="L12" s="63">
        <v>3.5</v>
      </c>
      <c r="M12" s="63">
        <v>2.5</v>
      </c>
      <c r="N12" s="63">
        <v>8</v>
      </c>
      <c r="O12" s="63">
        <v>5</v>
      </c>
      <c r="P12" s="63">
        <v>2</v>
      </c>
      <c r="Q12" s="63">
        <v>2</v>
      </c>
      <c r="R12" s="63">
        <v>5</v>
      </c>
      <c r="S12" s="63">
        <v>5</v>
      </c>
      <c r="T12" s="63">
        <v>0</v>
      </c>
      <c r="U12" s="63">
        <v>2</v>
      </c>
      <c r="V12" s="63">
        <v>1.5</v>
      </c>
      <c r="W12" s="20" t="s">
        <v>1364</v>
      </c>
      <c r="X12" s="120">
        <f t="shared" si="0"/>
        <v>40.5</v>
      </c>
      <c r="Y12" s="10">
        <f t="shared" si="1"/>
        <v>0.69230769230769229</v>
      </c>
    </row>
    <row r="13" spans="1:25" ht="15.75" customHeight="1" x14ac:dyDescent="0.2">
      <c r="A13" s="120">
        <v>7</v>
      </c>
      <c r="B13" s="99" t="s">
        <v>542</v>
      </c>
      <c r="C13" s="99" t="s">
        <v>87</v>
      </c>
      <c r="D13" s="99" t="s">
        <v>243</v>
      </c>
      <c r="E13" s="63" t="s">
        <v>657</v>
      </c>
      <c r="F13" s="96">
        <v>40743</v>
      </c>
      <c r="G13" s="63" t="s">
        <v>417</v>
      </c>
      <c r="H13" s="94" t="s">
        <v>361</v>
      </c>
      <c r="I13" s="121">
        <v>5</v>
      </c>
      <c r="J13" s="94" t="s">
        <v>634</v>
      </c>
      <c r="K13" s="94">
        <v>3</v>
      </c>
      <c r="L13" s="94">
        <v>4</v>
      </c>
      <c r="M13" s="94">
        <v>2.5</v>
      </c>
      <c r="N13" s="94">
        <v>8</v>
      </c>
      <c r="O13" s="94">
        <v>5</v>
      </c>
      <c r="P13" s="94">
        <v>1</v>
      </c>
      <c r="Q13" s="94">
        <v>2</v>
      </c>
      <c r="R13" s="94">
        <v>8</v>
      </c>
      <c r="S13" s="94">
        <v>5</v>
      </c>
      <c r="T13" s="94">
        <v>0</v>
      </c>
      <c r="U13" s="94">
        <v>1</v>
      </c>
      <c r="V13" s="94">
        <v>0.75</v>
      </c>
      <c r="W13" s="20" t="s">
        <v>1364</v>
      </c>
      <c r="X13" s="120">
        <f t="shared" si="0"/>
        <v>40.25</v>
      </c>
      <c r="Y13" s="10">
        <f t="shared" si="1"/>
        <v>0.68803418803418803</v>
      </c>
    </row>
    <row r="14" spans="1:25" ht="15.75" customHeight="1" x14ac:dyDescent="0.2">
      <c r="A14" s="121">
        <v>8</v>
      </c>
      <c r="B14" s="99" t="s">
        <v>418</v>
      </c>
      <c r="C14" s="99" t="s">
        <v>419</v>
      </c>
      <c r="D14" s="99" t="s">
        <v>420</v>
      </c>
      <c r="E14" s="63" t="s">
        <v>657</v>
      </c>
      <c r="F14" s="96">
        <v>40872</v>
      </c>
      <c r="G14" s="63" t="s">
        <v>417</v>
      </c>
      <c r="H14" s="94" t="s">
        <v>609</v>
      </c>
      <c r="I14" s="121">
        <v>5</v>
      </c>
      <c r="J14" s="63" t="s">
        <v>617</v>
      </c>
      <c r="K14" s="63">
        <v>4</v>
      </c>
      <c r="L14" s="63">
        <v>4</v>
      </c>
      <c r="M14" s="63">
        <v>2.5</v>
      </c>
      <c r="N14" s="63">
        <v>8</v>
      </c>
      <c r="O14" s="63">
        <v>3</v>
      </c>
      <c r="P14" s="63">
        <v>3</v>
      </c>
      <c r="Q14" s="63">
        <v>0</v>
      </c>
      <c r="R14" s="63">
        <v>6</v>
      </c>
      <c r="S14" s="63">
        <v>5</v>
      </c>
      <c r="T14" s="63">
        <v>0</v>
      </c>
      <c r="U14" s="63">
        <v>2</v>
      </c>
      <c r="V14" s="63">
        <v>0</v>
      </c>
      <c r="W14" s="20" t="s">
        <v>1364</v>
      </c>
      <c r="X14" s="120">
        <f t="shared" si="0"/>
        <v>37.5</v>
      </c>
      <c r="Y14" s="10">
        <f t="shared" si="1"/>
        <v>0.64102564102564108</v>
      </c>
    </row>
    <row r="15" spans="1:25" ht="15.75" customHeight="1" x14ac:dyDescent="0.2">
      <c r="A15" s="120">
        <v>9</v>
      </c>
      <c r="B15" s="99" t="s">
        <v>494</v>
      </c>
      <c r="C15" s="99" t="s">
        <v>495</v>
      </c>
      <c r="D15" s="99" t="s">
        <v>115</v>
      </c>
      <c r="E15" s="63" t="s">
        <v>657</v>
      </c>
      <c r="F15" s="96">
        <v>40901</v>
      </c>
      <c r="G15" s="63" t="s">
        <v>417</v>
      </c>
      <c r="H15" s="94" t="s">
        <v>611</v>
      </c>
      <c r="I15" s="121">
        <v>5</v>
      </c>
      <c r="J15" s="63" t="s">
        <v>628</v>
      </c>
      <c r="K15" s="63">
        <v>4</v>
      </c>
      <c r="L15" s="63">
        <v>4</v>
      </c>
      <c r="M15" s="63">
        <v>2.5</v>
      </c>
      <c r="N15" s="63">
        <v>4</v>
      </c>
      <c r="O15" s="63">
        <v>3.5</v>
      </c>
      <c r="P15" s="63">
        <v>0</v>
      </c>
      <c r="Q15" s="63">
        <v>2</v>
      </c>
      <c r="R15" s="63">
        <v>8</v>
      </c>
      <c r="S15" s="63">
        <v>5</v>
      </c>
      <c r="T15" s="63">
        <v>0</v>
      </c>
      <c r="U15" s="63">
        <v>2</v>
      </c>
      <c r="V15" s="63">
        <v>2.5</v>
      </c>
      <c r="W15" s="20" t="s">
        <v>1364</v>
      </c>
      <c r="X15" s="120">
        <f t="shared" si="0"/>
        <v>37.5</v>
      </c>
      <c r="Y15" s="10">
        <f t="shared" si="1"/>
        <v>0.64102564102564108</v>
      </c>
    </row>
    <row r="16" spans="1:25" ht="15.75" customHeight="1" x14ac:dyDescent="0.2">
      <c r="A16" s="121">
        <v>10</v>
      </c>
      <c r="B16" s="104" t="s">
        <v>442</v>
      </c>
      <c r="C16" s="104" t="s">
        <v>443</v>
      </c>
      <c r="D16" s="104" t="s">
        <v>269</v>
      </c>
      <c r="E16" s="63" t="s">
        <v>657</v>
      </c>
      <c r="F16" s="93">
        <v>40546</v>
      </c>
      <c r="G16" s="63" t="s">
        <v>417</v>
      </c>
      <c r="H16" s="92" t="s">
        <v>354</v>
      </c>
      <c r="I16" s="121">
        <v>5</v>
      </c>
      <c r="J16" s="92" t="s">
        <v>621</v>
      </c>
      <c r="K16" s="92">
        <v>4</v>
      </c>
      <c r="L16" s="92">
        <v>4</v>
      </c>
      <c r="M16" s="92">
        <v>2.5</v>
      </c>
      <c r="N16" s="92">
        <v>4</v>
      </c>
      <c r="O16" s="92">
        <v>2.5</v>
      </c>
      <c r="P16" s="92">
        <v>2</v>
      </c>
      <c r="Q16" s="92">
        <v>2</v>
      </c>
      <c r="R16" s="92">
        <v>8</v>
      </c>
      <c r="S16" s="92">
        <v>5</v>
      </c>
      <c r="T16" s="92">
        <v>0</v>
      </c>
      <c r="U16" s="92">
        <v>2</v>
      </c>
      <c r="V16" s="92">
        <v>0.25</v>
      </c>
      <c r="W16" s="20" t="s">
        <v>1364</v>
      </c>
      <c r="X16" s="120">
        <f t="shared" si="0"/>
        <v>36.25</v>
      </c>
      <c r="Y16" s="10">
        <f t="shared" si="1"/>
        <v>0.61965811965811968</v>
      </c>
    </row>
    <row r="17" spans="1:25" ht="15.75" customHeight="1" x14ac:dyDescent="0.2">
      <c r="A17" s="120">
        <v>11</v>
      </c>
      <c r="B17" s="99" t="s">
        <v>597</v>
      </c>
      <c r="C17" s="99" t="s">
        <v>598</v>
      </c>
      <c r="D17" s="99" t="s">
        <v>101</v>
      </c>
      <c r="E17" s="63" t="s">
        <v>657</v>
      </c>
      <c r="F17" s="96">
        <v>40619</v>
      </c>
      <c r="G17" s="63" t="s">
        <v>417</v>
      </c>
      <c r="H17" s="94" t="s">
        <v>615</v>
      </c>
      <c r="I17" s="121">
        <v>5</v>
      </c>
      <c r="J17" s="63" t="s">
        <v>649</v>
      </c>
      <c r="K17" s="63">
        <v>2.5</v>
      </c>
      <c r="L17" s="63">
        <v>3.5</v>
      </c>
      <c r="M17" s="63">
        <v>2.5</v>
      </c>
      <c r="N17" s="63">
        <v>6</v>
      </c>
      <c r="O17" s="63">
        <v>3</v>
      </c>
      <c r="P17" s="63">
        <v>0</v>
      </c>
      <c r="Q17" s="63">
        <v>2</v>
      </c>
      <c r="R17" s="63">
        <v>8</v>
      </c>
      <c r="S17" s="63">
        <v>5</v>
      </c>
      <c r="T17" s="63">
        <v>2.5</v>
      </c>
      <c r="U17" s="63">
        <v>0</v>
      </c>
      <c r="V17" s="63">
        <v>1</v>
      </c>
      <c r="W17" s="20" t="s">
        <v>1364</v>
      </c>
      <c r="X17" s="120">
        <f t="shared" si="0"/>
        <v>36</v>
      </c>
      <c r="Y17" s="10">
        <f t="shared" si="1"/>
        <v>0.61538461538461542</v>
      </c>
    </row>
    <row r="18" spans="1:25" ht="15.75" customHeight="1" x14ac:dyDescent="0.2">
      <c r="A18" s="121">
        <v>12</v>
      </c>
      <c r="B18" s="105" t="s">
        <v>547</v>
      </c>
      <c r="C18" s="105" t="s">
        <v>548</v>
      </c>
      <c r="D18" s="105" t="s">
        <v>181</v>
      </c>
      <c r="E18" s="102" t="s">
        <v>657</v>
      </c>
      <c r="F18" s="102">
        <v>40776</v>
      </c>
      <c r="G18" s="63" t="s">
        <v>417</v>
      </c>
      <c r="H18" s="103" t="s">
        <v>361</v>
      </c>
      <c r="I18" s="121">
        <v>5</v>
      </c>
      <c r="J18" s="101" t="s">
        <v>637</v>
      </c>
      <c r="K18" s="101">
        <v>4</v>
      </c>
      <c r="L18" s="101">
        <v>3.5</v>
      </c>
      <c r="M18" s="101">
        <v>2.5</v>
      </c>
      <c r="N18" s="101">
        <v>6</v>
      </c>
      <c r="O18" s="101">
        <v>3</v>
      </c>
      <c r="P18" s="101">
        <v>3</v>
      </c>
      <c r="Q18" s="101">
        <v>2</v>
      </c>
      <c r="R18" s="101">
        <v>3</v>
      </c>
      <c r="S18" s="101">
        <v>5</v>
      </c>
      <c r="T18" s="101">
        <v>0</v>
      </c>
      <c r="U18" s="101">
        <v>1</v>
      </c>
      <c r="V18" s="101">
        <v>2.75</v>
      </c>
      <c r="W18" s="20" t="s">
        <v>1364</v>
      </c>
      <c r="X18" s="120">
        <f t="shared" si="0"/>
        <v>35.75</v>
      </c>
      <c r="Y18" s="10">
        <f t="shared" si="1"/>
        <v>0.61111111111111116</v>
      </c>
    </row>
    <row r="19" spans="1:25" ht="15.75" customHeight="1" x14ac:dyDescent="0.2">
      <c r="A19" s="120">
        <v>13</v>
      </c>
      <c r="B19" s="99" t="s">
        <v>467</v>
      </c>
      <c r="C19" s="99" t="s">
        <v>468</v>
      </c>
      <c r="D19" s="99" t="s">
        <v>469</v>
      </c>
      <c r="E19" s="63" t="s">
        <v>657</v>
      </c>
      <c r="F19" s="96">
        <v>40731</v>
      </c>
      <c r="G19" s="63" t="s">
        <v>417</v>
      </c>
      <c r="H19" s="94" t="s">
        <v>610</v>
      </c>
      <c r="I19" s="121">
        <v>5</v>
      </c>
      <c r="J19" s="63" t="s">
        <v>625</v>
      </c>
      <c r="K19" s="63">
        <v>4</v>
      </c>
      <c r="L19" s="63">
        <v>3</v>
      </c>
      <c r="M19" s="63">
        <v>2.5</v>
      </c>
      <c r="N19" s="63">
        <v>6</v>
      </c>
      <c r="O19" s="63">
        <v>3.5</v>
      </c>
      <c r="P19" s="63">
        <v>2</v>
      </c>
      <c r="Q19" s="63">
        <v>2</v>
      </c>
      <c r="R19" s="63">
        <v>4</v>
      </c>
      <c r="S19" s="63">
        <v>5</v>
      </c>
      <c r="T19" s="63">
        <v>0</v>
      </c>
      <c r="U19" s="63">
        <v>2</v>
      </c>
      <c r="V19" s="63">
        <v>1</v>
      </c>
      <c r="W19" s="20" t="s">
        <v>1364</v>
      </c>
      <c r="X19" s="120">
        <f t="shared" si="0"/>
        <v>35</v>
      </c>
      <c r="Y19" s="10">
        <f t="shared" si="1"/>
        <v>0.59829059829059827</v>
      </c>
    </row>
    <row r="20" spans="1:25" ht="15.75" customHeight="1" x14ac:dyDescent="0.2">
      <c r="A20" s="121">
        <v>14</v>
      </c>
      <c r="B20" s="99" t="s">
        <v>421</v>
      </c>
      <c r="C20" s="99" t="s">
        <v>422</v>
      </c>
      <c r="D20" s="99" t="s">
        <v>145</v>
      </c>
      <c r="E20" s="63" t="s">
        <v>657</v>
      </c>
      <c r="F20" s="96">
        <v>40703</v>
      </c>
      <c r="G20" s="63" t="s">
        <v>417</v>
      </c>
      <c r="H20" s="94" t="s">
        <v>609</v>
      </c>
      <c r="I20" s="121">
        <v>5</v>
      </c>
      <c r="J20" s="94" t="s">
        <v>618</v>
      </c>
      <c r="K20" s="94">
        <v>4</v>
      </c>
      <c r="L20" s="94">
        <v>5</v>
      </c>
      <c r="M20" s="94">
        <v>2</v>
      </c>
      <c r="N20" s="94">
        <v>2</v>
      </c>
      <c r="O20" s="94">
        <v>2</v>
      </c>
      <c r="P20" s="94">
        <v>1</v>
      </c>
      <c r="Q20" s="94">
        <v>1</v>
      </c>
      <c r="R20" s="94">
        <v>9</v>
      </c>
      <c r="S20" s="94">
        <v>5</v>
      </c>
      <c r="T20" s="94">
        <v>0</v>
      </c>
      <c r="U20" s="94">
        <v>1</v>
      </c>
      <c r="V20" s="94">
        <v>1.5</v>
      </c>
      <c r="W20" s="20" t="s">
        <v>1364</v>
      </c>
      <c r="X20" s="120">
        <f t="shared" si="0"/>
        <v>33.5</v>
      </c>
      <c r="Y20" s="10">
        <f t="shared" si="1"/>
        <v>0.57264957264957261</v>
      </c>
    </row>
    <row r="21" spans="1:25" ht="15.75" customHeight="1" x14ac:dyDescent="0.2">
      <c r="A21" s="120">
        <v>15</v>
      </c>
      <c r="B21" s="104" t="s">
        <v>459</v>
      </c>
      <c r="C21" s="104" t="s">
        <v>422</v>
      </c>
      <c r="D21" s="104" t="s">
        <v>131</v>
      </c>
      <c r="E21" s="63" t="s">
        <v>657</v>
      </c>
      <c r="F21" s="93">
        <v>40849</v>
      </c>
      <c r="G21" s="63" t="s">
        <v>417</v>
      </c>
      <c r="H21" s="92" t="s">
        <v>354</v>
      </c>
      <c r="I21" s="121">
        <v>5</v>
      </c>
      <c r="J21" s="92" t="s">
        <v>621</v>
      </c>
      <c r="K21" s="92">
        <v>3.5</v>
      </c>
      <c r="L21" s="92">
        <v>4</v>
      </c>
      <c r="M21" s="92">
        <v>2.5</v>
      </c>
      <c r="N21" s="92">
        <v>4</v>
      </c>
      <c r="O21" s="92">
        <v>3.5</v>
      </c>
      <c r="P21" s="92">
        <v>2</v>
      </c>
      <c r="Q21" s="92">
        <v>2</v>
      </c>
      <c r="R21" s="92">
        <v>3</v>
      </c>
      <c r="S21" s="92">
        <v>0</v>
      </c>
      <c r="T21" s="92">
        <v>5</v>
      </c>
      <c r="U21" s="92">
        <v>3</v>
      </c>
      <c r="V21" s="92">
        <v>0.5</v>
      </c>
      <c r="W21" s="20" t="s">
        <v>1364</v>
      </c>
      <c r="X21" s="120">
        <f t="shared" si="0"/>
        <v>33</v>
      </c>
      <c r="Y21" s="10">
        <f t="shared" si="1"/>
        <v>0.5641025641025641</v>
      </c>
    </row>
    <row r="22" spans="1:25" ht="15.75" customHeight="1" x14ac:dyDescent="0.2">
      <c r="A22" s="121">
        <v>16</v>
      </c>
      <c r="B22" s="79" t="s">
        <v>569</v>
      </c>
      <c r="C22" s="79" t="s">
        <v>570</v>
      </c>
      <c r="D22" s="105" t="s">
        <v>198</v>
      </c>
      <c r="E22" s="63" t="s">
        <v>9</v>
      </c>
      <c r="F22" s="102">
        <v>40765</v>
      </c>
      <c r="G22" s="63" t="s">
        <v>417</v>
      </c>
      <c r="H22" s="103" t="s">
        <v>613</v>
      </c>
      <c r="I22" s="121">
        <v>5</v>
      </c>
      <c r="J22" s="103" t="s">
        <v>643</v>
      </c>
      <c r="K22" s="103">
        <v>3.5</v>
      </c>
      <c r="L22" s="103">
        <v>4.5</v>
      </c>
      <c r="M22" s="103">
        <v>2.5</v>
      </c>
      <c r="N22" s="103">
        <v>6</v>
      </c>
      <c r="O22" s="103">
        <v>4</v>
      </c>
      <c r="P22" s="103">
        <v>2</v>
      </c>
      <c r="Q22" s="103">
        <v>2</v>
      </c>
      <c r="R22" s="103">
        <v>0</v>
      </c>
      <c r="S22" s="103">
        <v>5</v>
      </c>
      <c r="T22" s="103">
        <v>0</v>
      </c>
      <c r="U22" s="103">
        <v>3</v>
      </c>
      <c r="V22" s="103">
        <v>0</v>
      </c>
      <c r="W22" s="20" t="s">
        <v>1364</v>
      </c>
      <c r="X22" s="120">
        <f t="shared" si="0"/>
        <v>32.5</v>
      </c>
      <c r="Y22" s="10">
        <f t="shared" si="1"/>
        <v>0.55555555555555558</v>
      </c>
    </row>
    <row r="23" spans="1:25" ht="15.75" customHeight="1" x14ac:dyDescent="0.2">
      <c r="A23" s="120">
        <v>17</v>
      </c>
      <c r="B23" s="105" t="s">
        <v>320</v>
      </c>
      <c r="C23" s="105" t="s">
        <v>500</v>
      </c>
      <c r="D23" s="105" t="s">
        <v>469</v>
      </c>
      <c r="E23" s="63" t="s">
        <v>657</v>
      </c>
      <c r="F23" s="102">
        <v>40900</v>
      </c>
      <c r="G23" s="63" t="s">
        <v>417</v>
      </c>
      <c r="H23" s="94" t="s">
        <v>362</v>
      </c>
      <c r="I23" s="121">
        <v>5</v>
      </c>
      <c r="J23" s="103" t="s">
        <v>638</v>
      </c>
      <c r="K23" s="103">
        <v>3.5</v>
      </c>
      <c r="L23" s="103">
        <v>4</v>
      </c>
      <c r="M23" s="103">
        <v>2.5</v>
      </c>
      <c r="N23" s="103">
        <v>4</v>
      </c>
      <c r="O23" s="103">
        <v>3</v>
      </c>
      <c r="P23" s="103">
        <v>0</v>
      </c>
      <c r="Q23" s="103">
        <v>0</v>
      </c>
      <c r="R23" s="103">
        <v>5</v>
      </c>
      <c r="S23" s="103">
        <v>5</v>
      </c>
      <c r="T23" s="103">
        <v>0</v>
      </c>
      <c r="U23" s="103">
        <v>2</v>
      </c>
      <c r="V23" s="103">
        <v>2.5</v>
      </c>
      <c r="W23" s="20" t="s">
        <v>1364</v>
      </c>
      <c r="X23" s="120">
        <f t="shared" si="0"/>
        <v>31.5</v>
      </c>
      <c r="Y23" s="10">
        <f t="shared" si="1"/>
        <v>0.53846153846153844</v>
      </c>
    </row>
    <row r="24" spans="1:25" ht="15.75" customHeight="1" x14ac:dyDescent="0.2">
      <c r="A24" s="121">
        <v>18</v>
      </c>
      <c r="B24" s="99" t="s">
        <v>470</v>
      </c>
      <c r="C24" s="99" t="s">
        <v>471</v>
      </c>
      <c r="D24" s="99" t="s">
        <v>127</v>
      </c>
      <c r="E24" s="63" t="s">
        <v>657</v>
      </c>
      <c r="F24" s="96">
        <v>40918</v>
      </c>
      <c r="G24" s="63" t="s">
        <v>417</v>
      </c>
      <c r="H24" s="94" t="s">
        <v>610</v>
      </c>
      <c r="I24" s="121">
        <v>5</v>
      </c>
      <c r="J24" s="94" t="s">
        <v>624</v>
      </c>
      <c r="K24" s="94">
        <v>2.5</v>
      </c>
      <c r="L24" s="94">
        <v>4</v>
      </c>
      <c r="M24" s="94">
        <v>2.5</v>
      </c>
      <c r="N24" s="94">
        <v>8</v>
      </c>
      <c r="O24" s="94">
        <v>3.5</v>
      </c>
      <c r="P24" s="94">
        <v>2</v>
      </c>
      <c r="Q24" s="94">
        <v>2</v>
      </c>
      <c r="R24" s="94">
        <v>0</v>
      </c>
      <c r="S24" s="94">
        <v>5</v>
      </c>
      <c r="T24" s="94">
        <v>0</v>
      </c>
      <c r="U24" s="94">
        <v>1</v>
      </c>
      <c r="V24" s="94">
        <v>0.75</v>
      </c>
      <c r="W24" s="20" t="s">
        <v>1364</v>
      </c>
      <c r="X24" s="120">
        <f t="shared" si="0"/>
        <v>31.25</v>
      </c>
      <c r="Y24" s="10">
        <f t="shared" si="1"/>
        <v>0.53418803418803418</v>
      </c>
    </row>
    <row r="25" spans="1:25" ht="15.75" customHeight="1" x14ac:dyDescent="0.2">
      <c r="A25" s="120">
        <v>19</v>
      </c>
      <c r="B25" s="99" t="s">
        <v>543</v>
      </c>
      <c r="C25" s="99" t="s">
        <v>111</v>
      </c>
      <c r="D25" s="99" t="s">
        <v>254</v>
      </c>
      <c r="E25" s="63" t="s">
        <v>657</v>
      </c>
      <c r="F25" s="96">
        <v>40943</v>
      </c>
      <c r="G25" s="63" t="s">
        <v>417</v>
      </c>
      <c r="H25" s="94" t="s">
        <v>361</v>
      </c>
      <c r="I25" s="121">
        <v>5</v>
      </c>
      <c r="J25" s="63" t="s">
        <v>636</v>
      </c>
      <c r="K25" s="63">
        <v>4</v>
      </c>
      <c r="L25" s="63">
        <v>3</v>
      </c>
      <c r="M25" s="63">
        <v>2.5</v>
      </c>
      <c r="N25" s="63">
        <v>8</v>
      </c>
      <c r="O25" s="63">
        <v>5</v>
      </c>
      <c r="P25" s="63">
        <v>1</v>
      </c>
      <c r="Q25" s="63">
        <v>2</v>
      </c>
      <c r="R25" s="63">
        <v>3.5</v>
      </c>
      <c r="S25" s="63">
        <v>0</v>
      </c>
      <c r="T25" s="63">
        <v>0</v>
      </c>
      <c r="U25" s="63">
        <v>1</v>
      </c>
      <c r="V25" s="63">
        <v>1.25</v>
      </c>
      <c r="W25" s="20" t="s">
        <v>1364</v>
      </c>
      <c r="X25" s="120">
        <f t="shared" si="0"/>
        <v>31.25</v>
      </c>
      <c r="Y25" s="10">
        <f t="shared" si="1"/>
        <v>0.53418803418803418</v>
      </c>
    </row>
    <row r="26" spans="1:25" ht="15.75" customHeight="1" x14ac:dyDescent="0.2">
      <c r="A26" s="121">
        <v>20</v>
      </c>
      <c r="B26" s="104" t="s">
        <v>457</v>
      </c>
      <c r="C26" s="104" t="s">
        <v>144</v>
      </c>
      <c r="D26" s="104" t="s">
        <v>46</v>
      </c>
      <c r="E26" s="63" t="s">
        <v>657</v>
      </c>
      <c r="F26" s="93">
        <v>40681</v>
      </c>
      <c r="G26" s="63" t="s">
        <v>417</v>
      </c>
      <c r="H26" s="92" t="s">
        <v>354</v>
      </c>
      <c r="I26" s="121">
        <v>5</v>
      </c>
      <c r="J26" s="92" t="s">
        <v>621</v>
      </c>
      <c r="K26" s="92">
        <v>4</v>
      </c>
      <c r="L26" s="92">
        <v>3.5</v>
      </c>
      <c r="M26" s="92">
        <v>2.5</v>
      </c>
      <c r="N26" s="92">
        <v>6</v>
      </c>
      <c r="O26" s="92">
        <v>3.5</v>
      </c>
      <c r="P26" s="92">
        <v>2</v>
      </c>
      <c r="Q26" s="92">
        <v>0</v>
      </c>
      <c r="R26" s="92">
        <v>7</v>
      </c>
      <c r="S26" s="92">
        <v>0</v>
      </c>
      <c r="T26" s="92">
        <v>0</v>
      </c>
      <c r="U26" s="92">
        <v>2</v>
      </c>
      <c r="V26" s="92">
        <v>0</v>
      </c>
      <c r="W26" s="20" t="s">
        <v>1364</v>
      </c>
      <c r="X26" s="120">
        <f t="shared" si="0"/>
        <v>30.5</v>
      </c>
      <c r="Y26" s="10">
        <f t="shared" si="1"/>
        <v>0.5213675213675214</v>
      </c>
    </row>
    <row r="27" spans="1:25" ht="15.75" customHeight="1" x14ac:dyDescent="0.2">
      <c r="A27" s="120">
        <v>21</v>
      </c>
      <c r="B27" s="99" t="s">
        <v>521</v>
      </c>
      <c r="C27" s="99" t="s">
        <v>522</v>
      </c>
      <c r="D27" s="99" t="s">
        <v>200</v>
      </c>
      <c r="E27" s="63" t="s">
        <v>9</v>
      </c>
      <c r="F27" s="96">
        <v>40786</v>
      </c>
      <c r="G27" s="63" t="s">
        <v>417</v>
      </c>
      <c r="H27" s="94" t="s">
        <v>612</v>
      </c>
      <c r="I27" s="121">
        <v>5</v>
      </c>
      <c r="J27" s="63" t="s">
        <v>632</v>
      </c>
      <c r="K27" s="63">
        <v>3.5</v>
      </c>
      <c r="L27" s="63">
        <v>2.5</v>
      </c>
      <c r="M27" s="63">
        <v>2.5</v>
      </c>
      <c r="N27" s="63">
        <v>4</v>
      </c>
      <c r="O27" s="63">
        <v>4</v>
      </c>
      <c r="P27" s="63">
        <v>1</v>
      </c>
      <c r="Q27" s="63">
        <v>2</v>
      </c>
      <c r="R27" s="63">
        <v>5</v>
      </c>
      <c r="S27" s="63">
        <v>5</v>
      </c>
      <c r="T27" s="63">
        <v>0</v>
      </c>
      <c r="U27" s="63">
        <v>1</v>
      </c>
      <c r="V27" s="63">
        <v>0</v>
      </c>
      <c r="W27" s="20" t="s">
        <v>1364</v>
      </c>
      <c r="X27" s="120">
        <f t="shared" si="0"/>
        <v>30.5</v>
      </c>
      <c r="Y27" s="10">
        <f t="shared" si="1"/>
        <v>0.5213675213675214</v>
      </c>
    </row>
    <row r="28" spans="1:25" ht="15.75" customHeight="1" x14ac:dyDescent="0.2">
      <c r="A28" s="121">
        <v>22</v>
      </c>
      <c r="B28" s="104" t="s">
        <v>454</v>
      </c>
      <c r="C28" s="104" t="s">
        <v>455</v>
      </c>
      <c r="D28" s="104" t="s">
        <v>456</v>
      </c>
      <c r="E28" s="63" t="s">
        <v>9</v>
      </c>
      <c r="F28" s="93">
        <v>40723</v>
      </c>
      <c r="G28" s="63" t="s">
        <v>417</v>
      </c>
      <c r="H28" s="92" t="s">
        <v>354</v>
      </c>
      <c r="I28" s="121">
        <v>5</v>
      </c>
      <c r="J28" s="92" t="s">
        <v>621</v>
      </c>
      <c r="K28" s="92">
        <v>2</v>
      </c>
      <c r="L28" s="92">
        <v>3</v>
      </c>
      <c r="M28" s="92">
        <v>1</v>
      </c>
      <c r="N28" s="92">
        <v>8</v>
      </c>
      <c r="O28" s="92">
        <v>2</v>
      </c>
      <c r="P28" s="92">
        <v>2</v>
      </c>
      <c r="Q28" s="92">
        <v>2</v>
      </c>
      <c r="R28" s="92">
        <v>8</v>
      </c>
      <c r="S28" s="92">
        <v>0</v>
      </c>
      <c r="T28" s="92">
        <v>0</v>
      </c>
      <c r="U28" s="92">
        <v>2</v>
      </c>
      <c r="V28" s="92">
        <v>0</v>
      </c>
      <c r="W28" s="20" t="s">
        <v>1364</v>
      </c>
      <c r="X28" s="120">
        <f t="shared" si="0"/>
        <v>30</v>
      </c>
      <c r="Y28" s="10">
        <f t="shared" si="1"/>
        <v>0.51282051282051277</v>
      </c>
    </row>
    <row r="29" spans="1:25" ht="15.75" customHeight="1" x14ac:dyDescent="0.2">
      <c r="A29" s="120">
        <v>23</v>
      </c>
      <c r="B29" s="104" t="s">
        <v>447</v>
      </c>
      <c r="C29" s="104" t="s">
        <v>448</v>
      </c>
      <c r="D29" s="104" t="s">
        <v>29</v>
      </c>
      <c r="E29" s="63" t="s">
        <v>9</v>
      </c>
      <c r="F29" s="93">
        <v>40763</v>
      </c>
      <c r="G29" s="63" t="s">
        <v>417</v>
      </c>
      <c r="H29" s="92" t="s">
        <v>354</v>
      </c>
      <c r="I29" s="121">
        <v>5</v>
      </c>
      <c r="J29" s="92" t="s">
        <v>621</v>
      </c>
      <c r="K29" s="92">
        <v>4</v>
      </c>
      <c r="L29" s="92">
        <v>3</v>
      </c>
      <c r="M29" s="92">
        <v>2.5</v>
      </c>
      <c r="N29" s="92">
        <v>6</v>
      </c>
      <c r="O29" s="92">
        <v>1.5</v>
      </c>
      <c r="P29" s="92">
        <v>1</v>
      </c>
      <c r="Q29" s="92">
        <v>2</v>
      </c>
      <c r="R29" s="92">
        <v>6.5</v>
      </c>
      <c r="S29" s="92">
        <v>0</v>
      </c>
      <c r="T29" s="92">
        <v>0</v>
      </c>
      <c r="U29" s="92">
        <v>2.5</v>
      </c>
      <c r="V29" s="92">
        <v>0.5</v>
      </c>
      <c r="W29" s="20" t="s">
        <v>1364</v>
      </c>
      <c r="X29" s="120">
        <f t="shared" si="0"/>
        <v>29.5</v>
      </c>
      <c r="Y29" s="10">
        <f t="shared" si="1"/>
        <v>0.50427350427350426</v>
      </c>
    </row>
    <row r="30" spans="1:25" ht="15.75" customHeight="1" x14ac:dyDescent="0.2">
      <c r="A30" s="121">
        <v>24</v>
      </c>
      <c r="B30" s="99" t="s">
        <v>496</v>
      </c>
      <c r="C30" s="99" t="s">
        <v>311</v>
      </c>
      <c r="D30" s="99" t="s">
        <v>157</v>
      </c>
      <c r="E30" s="63" t="s">
        <v>657</v>
      </c>
      <c r="F30" s="96">
        <v>40936</v>
      </c>
      <c r="G30" s="63" t="s">
        <v>417</v>
      </c>
      <c r="H30" s="94" t="s">
        <v>611</v>
      </c>
      <c r="I30" s="121">
        <v>5</v>
      </c>
      <c r="J30" s="63" t="s">
        <v>629</v>
      </c>
      <c r="K30" s="63">
        <v>3</v>
      </c>
      <c r="L30" s="63">
        <v>3.5</v>
      </c>
      <c r="M30" s="63">
        <v>2.5</v>
      </c>
      <c r="N30" s="63">
        <v>4</v>
      </c>
      <c r="O30" s="63">
        <v>2</v>
      </c>
      <c r="P30" s="63">
        <v>3</v>
      </c>
      <c r="Q30" s="63">
        <v>2</v>
      </c>
      <c r="R30" s="63">
        <v>3</v>
      </c>
      <c r="S30" s="63">
        <v>5</v>
      </c>
      <c r="T30" s="63"/>
      <c r="U30" s="63">
        <v>1</v>
      </c>
      <c r="V30" s="63">
        <v>0.5</v>
      </c>
      <c r="W30" s="20" t="s">
        <v>1364</v>
      </c>
      <c r="X30" s="120">
        <f t="shared" si="0"/>
        <v>29.5</v>
      </c>
      <c r="Y30" s="10">
        <f t="shared" si="1"/>
        <v>0.50427350427350426</v>
      </c>
    </row>
    <row r="31" spans="1:25" ht="15.75" customHeight="1" x14ac:dyDescent="0.2">
      <c r="A31" s="120">
        <v>25</v>
      </c>
      <c r="B31" s="99" t="s">
        <v>431</v>
      </c>
      <c r="C31" s="99" t="s">
        <v>126</v>
      </c>
      <c r="D31" s="99" t="s">
        <v>88</v>
      </c>
      <c r="E31" s="63" t="s">
        <v>657</v>
      </c>
      <c r="F31" s="96">
        <v>40889</v>
      </c>
      <c r="G31" s="63" t="s">
        <v>417</v>
      </c>
      <c r="H31" s="103" t="s">
        <v>609</v>
      </c>
      <c r="I31" s="121">
        <v>5</v>
      </c>
      <c r="J31" s="63" t="s">
        <v>619</v>
      </c>
      <c r="K31" s="63">
        <v>3.5</v>
      </c>
      <c r="L31" s="63">
        <v>4</v>
      </c>
      <c r="M31" s="63">
        <v>2.5</v>
      </c>
      <c r="N31" s="63">
        <v>6</v>
      </c>
      <c r="O31" s="63">
        <v>3</v>
      </c>
      <c r="P31" s="63">
        <v>1</v>
      </c>
      <c r="Q31" s="63">
        <v>1</v>
      </c>
      <c r="R31" s="63">
        <v>0</v>
      </c>
      <c r="S31" s="63">
        <v>5</v>
      </c>
      <c r="T31" s="63">
        <v>0</v>
      </c>
      <c r="U31" s="63">
        <v>3</v>
      </c>
      <c r="V31" s="63">
        <v>0</v>
      </c>
      <c r="W31" s="20" t="s">
        <v>1364</v>
      </c>
      <c r="X31" s="120">
        <f t="shared" si="0"/>
        <v>29</v>
      </c>
      <c r="Y31" s="10">
        <f t="shared" si="1"/>
        <v>0.49572649572649574</v>
      </c>
    </row>
    <row r="32" spans="1:25" ht="15.75" customHeight="1" x14ac:dyDescent="0.2">
      <c r="A32" s="121">
        <v>26</v>
      </c>
      <c r="B32" s="104" t="s">
        <v>132</v>
      </c>
      <c r="C32" s="104" t="s">
        <v>460</v>
      </c>
      <c r="D32" s="104" t="s">
        <v>461</v>
      </c>
      <c r="E32" s="63" t="s">
        <v>657</v>
      </c>
      <c r="F32" s="93">
        <v>40691</v>
      </c>
      <c r="G32" s="63" t="s">
        <v>417</v>
      </c>
      <c r="H32" s="92" t="s">
        <v>354</v>
      </c>
      <c r="I32" s="121">
        <v>5</v>
      </c>
      <c r="J32" s="91" t="s">
        <v>621</v>
      </c>
      <c r="K32" s="91">
        <v>4</v>
      </c>
      <c r="L32" s="91">
        <v>4</v>
      </c>
      <c r="M32" s="91">
        <v>2.5</v>
      </c>
      <c r="N32" s="91">
        <v>2</v>
      </c>
      <c r="O32" s="91">
        <v>4</v>
      </c>
      <c r="P32" s="91">
        <v>2</v>
      </c>
      <c r="Q32" s="91">
        <v>2</v>
      </c>
      <c r="R32" s="91">
        <v>7.5</v>
      </c>
      <c r="S32" s="91">
        <v>0</v>
      </c>
      <c r="T32" s="91">
        <v>0</v>
      </c>
      <c r="U32" s="91">
        <v>0</v>
      </c>
      <c r="V32" s="91">
        <v>0</v>
      </c>
      <c r="W32" s="122"/>
      <c r="X32" s="120">
        <f t="shared" si="0"/>
        <v>28</v>
      </c>
      <c r="Y32" s="10">
        <f t="shared" si="1"/>
        <v>0.47863247863247865</v>
      </c>
    </row>
    <row r="33" spans="1:25" ht="15.75" customHeight="1" x14ac:dyDescent="0.2">
      <c r="A33" s="120">
        <v>27</v>
      </c>
      <c r="B33" s="79" t="s">
        <v>302</v>
      </c>
      <c r="C33" s="79" t="s">
        <v>303</v>
      </c>
      <c r="D33" s="79" t="s">
        <v>177</v>
      </c>
      <c r="E33" s="63" t="s">
        <v>9</v>
      </c>
      <c r="F33" s="108" t="s">
        <v>304</v>
      </c>
      <c r="G33" s="63" t="s">
        <v>417</v>
      </c>
      <c r="H33" s="103" t="s">
        <v>409</v>
      </c>
      <c r="I33" s="121">
        <v>5</v>
      </c>
      <c r="J33" s="101" t="s">
        <v>645</v>
      </c>
      <c r="K33" s="101">
        <v>2</v>
      </c>
      <c r="L33" s="101">
        <v>4</v>
      </c>
      <c r="M33" s="101">
        <v>2.5</v>
      </c>
      <c r="N33" s="101">
        <v>2</v>
      </c>
      <c r="O33" s="101">
        <v>3</v>
      </c>
      <c r="P33" s="101">
        <v>1</v>
      </c>
      <c r="Q33" s="101">
        <v>2</v>
      </c>
      <c r="R33" s="101">
        <v>3.5</v>
      </c>
      <c r="S33" s="101">
        <v>5</v>
      </c>
      <c r="T33" s="101">
        <v>0</v>
      </c>
      <c r="U33" s="101">
        <v>1</v>
      </c>
      <c r="V33" s="101">
        <v>1.5</v>
      </c>
      <c r="W33" s="122"/>
      <c r="X33" s="120">
        <f t="shared" si="0"/>
        <v>27.5</v>
      </c>
      <c r="Y33" s="10">
        <f t="shared" si="1"/>
        <v>0.47008547008547008</v>
      </c>
    </row>
    <row r="34" spans="1:25" ht="15.75" customHeight="1" x14ac:dyDescent="0.2">
      <c r="A34" s="121">
        <v>28</v>
      </c>
      <c r="B34" s="99" t="s">
        <v>462</v>
      </c>
      <c r="C34" s="99" t="s">
        <v>266</v>
      </c>
      <c r="D34" s="99" t="s">
        <v>463</v>
      </c>
      <c r="E34" s="63" t="s">
        <v>657</v>
      </c>
      <c r="F34" s="96">
        <v>40731</v>
      </c>
      <c r="G34" s="63" t="s">
        <v>417</v>
      </c>
      <c r="H34" s="94" t="s">
        <v>355</v>
      </c>
      <c r="I34" s="121">
        <v>5</v>
      </c>
      <c r="J34" s="63" t="s">
        <v>623</v>
      </c>
      <c r="K34" s="63">
        <v>0</v>
      </c>
      <c r="L34" s="63">
        <v>2.5</v>
      </c>
      <c r="M34" s="63">
        <v>2.5</v>
      </c>
      <c r="N34" s="63">
        <v>8</v>
      </c>
      <c r="O34" s="63">
        <v>4.5</v>
      </c>
      <c r="P34" s="63">
        <v>1</v>
      </c>
      <c r="Q34" s="63">
        <v>2</v>
      </c>
      <c r="R34" s="63">
        <v>1</v>
      </c>
      <c r="S34" s="63">
        <v>5</v>
      </c>
      <c r="T34" s="63">
        <v>0</v>
      </c>
      <c r="U34" s="63">
        <v>1</v>
      </c>
      <c r="V34" s="63">
        <v>0</v>
      </c>
      <c r="W34" s="122"/>
      <c r="X34" s="120">
        <f t="shared" si="0"/>
        <v>27.5</v>
      </c>
      <c r="Y34" s="10">
        <f t="shared" si="1"/>
        <v>0.47008547008547008</v>
      </c>
    </row>
    <row r="35" spans="1:25" ht="15.75" customHeight="1" x14ac:dyDescent="0.2">
      <c r="A35" s="120">
        <v>29</v>
      </c>
      <c r="B35" s="99" t="s">
        <v>436</v>
      </c>
      <c r="C35" s="99" t="s">
        <v>437</v>
      </c>
      <c r="D35" s="99" t="s">
        <v>420</v>
      </c>
      <c r="E35" s="63" t="s">
        <v>657</v>
      </c>
      <c r="F35" s="96">
        <v>40844</v>
      </c>
      <c r="G35" s="63" t="s">
        <v>417</v>
      </c>
      <c r="H35" s="94" t="s">
        <v>609</v>
      </c>
      <c r="I35" s="121">
        <v>5</v>
      </c>
      <c r="J35" s="94" t="s">
        <v>620</v>
      </c>
      <c r="K35" s="94">
        <v>4</v>
      </c>
      <c r="L35" s="94">
        <v>4</v>
      </c>
      <c r="M35" s="94">
        <v>2</v>
      </c>
      <c r="N35" s="94">
        <v>2.5</v>
      </c>
      <c r="O35" s="94">
        <v>3</v>
      </c>
      <c r="P35" s="94">
        <v>0</v>
      </c>
      <c r="Q35" s="94">
        <v>2</v>
      </c>
      <c r="R35" s="94">
        <v>4</v>
      </c>
      <c r="S35" s="94">
        <v>5</v>
      </c>
      <c r="T35" s="94">
        <v>0</v>
      </c>
      <c r="U35" s="94">
        <v>0</v>
      </c>
      <c r="V35" s="94">
        <v>0.75</v>
      </c>
      <c r="W35" s="122"/>
      <c r="X35" s="120">
        <f t="shared" si="0"/>
        <v>27.25</v>
      </c>
      <c r="Y35" s="10">
        <f t="shared" si="1"/>
        <v>0.46581196581196582</v>
      </c>
    </row>
    <row r="36" spans="1:25" ht="15.75" customHeight="1" x14ac:dyDescent="0.2">
      <c r="A36" s="121">
        <v>30</v>
      </c>
      <c r="B36" s="99" t="s">
        <v>42</v>
      </c>
      <c r="C36" s="99" t="s">
        <v>596</v>
      </c>
      <c r="D36" s="99" t="s">
        <v>490</v>
      </c>
      <c r="E36" s="63" t="s">
        <v>9</v>
      </c>
      <c r="F36" s="96">
        <v>40640</v>
      </c>
      <c r="G36" s="63" t="s">
        <v>417</v>
      </c>
      <c r="H36" s="94" t="s">
        <v>615</v>
      </c>
      <c r="I36" s="121">
        <v>5</v>
      </c>
      <c r="J36" s="94" t="s">
        <v>651</v>
      </c>
      <c r="K36" s="94">
        <v>4</v>
      </c>
      <c r="L36" s="94">
        <v>3.5</v>
      </c>
      <c r="M36" s="94">
        <v>2.5</v>
      </c>
      <c r="N36" s="94">
        <v>0</v>
      </c>
      <c r="O36" s="94">
        <v>2</v>
      </c>
      <c r="P36" s="94">
        <v>1</v>
      </c>
      <c r="Q36" s="94">
        <v>2</v>
      </c>
      <c r="R36" s="94">
        <v>5.5</v>
      </c>
      <c r="S36" s="94">
        <v>5</v>
      </c>
      <c r="T36" s="94">
        <v>0</v>
      </c>
      <c r="U36" s="94">
        <v>1</v>
      </c>
      <c r="V36" s="94">
        <v>0.75</v>
      </c>
      <c r="W36" s="122"/>
      <c r="X36" s="120">
        <f t="shared" si="0"/>
        <v>27.25</v>
      </c>
      <c r="Y36" s="10">
        <f t="shared" si="1"/>
        <v>0.46581196581196582</v>
      </c>
    </row>
    <row r="37" spans="1:25" ht="15.75" customHeight="1" x14ac:dyDescent="0.2">
      <c r="A37" s="120">
        <v>31</v>
      </c>
      <c r="B37" s="99" t="s">
        <v>540</v>
      </c>
      <c r="C37" s="99" t="s">
        <v>541</v>
      </c>
      <c r="D37" s="99" t="s">
        <v>64</v>
      </c>
      <c r="E37" s="63" t="s">
        <v>657</v>
      </c>
      <c r="F37" s="96">
        <v>40731</v>
      </c>
      <c r="G37" s="63" t="s">
        <v>417</v>
      </c>
      <c r="H37" s="94" t="s">
        <v>361</v>
      </c>
      <c r="I37" s="121">
        <v>5</v>
      </c>
      <c r="J37" s="94" t="s">
        <v>636</v>
      </c>
      <c r="K37" s="94">
        <v>4</v>
      </c>
      <c r="L37" s="94">
        <v>4.5</v>
      </c>
      <c r="M37" s="94">
        <v>2.5</v>
      </c>
      <c r="N37" s="94">
        <v>2</v>
      </c>
      <c r="O37" s="94">
        <v>3</v>
      </c>
      <c r="P37" s="94">
        <v>1</v>
      </c>
      <c r="Q37" s="94">
        <v>0</v>
      </c>
      <c r="R37" s="94">
        <v>5</v>
      </c>
      <c r="S37" s="94">
        <v>0</v>
      </c>
      <c r="T37" s="94">
        <v>3</v>
      </c>
      <c r="U37" s="94">
        <v>1</v>
      </c>
      <c r="V37" s="94">
        <v>1.25</v>
      </c>
      <c r="W37" s="122"/>
      <c r="X37" s="120">
        <f t="shared" si="0"/>
        <v>27.25</v>
      </c>
      <c r="Y37" s="10">
        <f t="shared" si="1"/>
        <v>0.46581196581196582</v>
      </c>
    </row>
    <row r="38" spans="1:25" ht="15.75" customHeight="1" x14ac:dyDescent="0.2">
      <c r="A38" s="121">
        <v>32</v>
      </c>
      <c r="B38" s="80" t="s">
        <v>511</v>
      </c>
      <c r="C38" s="99" t="s">
        <v>512</v>
      </c>
      <c r="D38" s="99" t="s">
        <v>245</v>
      </c>
      <c r="E38" s="63" t="s">
        <v>657</v>
      </c>
      <c r="F38" s="96">
        <v>40893</v>
      </c>
      <c r="G38" s="63" t="s">
        <v>417</v>
      </c>
      <c r="H38" s="94" t="s">
        <v>611</v>
      </c>
      <c r="I38" s="121">
        <v>5</v>
      </c>
      <c r="J38" s="94" t="s">
        <v>630</v>
      </c>
      <c r="K38" s="94">
        <v>4</v>
      </c>
      <c r="L38" s="94">
        <v>3</v>
      </c>
      <c r="M38" s="94">
        <v>2.5</v>
      </c>
      <c r="N38" s="94">
        <v>4</v>
      </c>
      <c r="O38" s="94">
        <v>3.5</v>
      </c>
      <c r="P38" s="94">
        <v>1</v>
      </c>
      <c r="Q38" s="94">
        <v>2</v>
      </c>
      <c r="R38" s="94">
        <v>5</v>
      </c>
      <c r="S38" s="94">
        <v>0</v>
      </c>
      <c r="T38" s="94">
        <v>0</v>
      </c>
      <c r="U38" s="94">
        <v>1</v>
      </c>
      <c r="V38" s="94">
        <v>0.5</v>
      </c>
      <c r="W38" s="122"/>
      <c r="X38" s="120">
        <f t="shared" si="0"/>
        <v>26.5</v>
      </c>
      <c r="Y38" s="10">
        <f t="shared" si="1"/>
        <v>0.45299145299145299</v>
      </c>
    </row>
    <row r="39" spans="1:25" ht="15.75" customHeight="1" x14ac:dyDescent="0.2">
      <c r="A39" s="120">
        <v>33</v>
      </c>
      <c r="B39" s="99" t="s">
        <v>594</v>
      </c>
      <c r="C39" s="99" t="s">
        <v>590</v>
      </c>
      <c r="D39" s="99" t="s">
        <v>595</v>
      </c>
      <c r="E39" s="63" t="s">
        <v>657</v>
      </c>
      <c r="F39" s="96">
        <v>40859</v>
      </c>
      <c r="G39" s="63" t="s">
        <v>417</v>
      </c>
      <c r="H39" s="94" t="s">
        <v>615</v>
      </c>
      <c r="I39" s="121">
        <v>5</v>
      </c>
      <c r="J39" s="63" t="s">
        <v>650</v>
      </c>
      <c r="K39" s="63">
        <v>2.5</v>
      </c>
      <c r="L39" s="63">
        <v>3.5</v>
      </c>
      <c r="M39" s="63">
        <v>1</v>
      </c>
      <c r="N39" s="63">
        <v>6</v>
      </c>
      <c r="O39" s="63">
        <v>3.5</v>
      </c>
      <c r="P39" s="63">
        <v>0</v>
      </c>
      <c r="Q39" s="63">
        <v>2</v>
      </c>
      <c r="R39" s="63">
        <v>7.5</v>
      </c>
      <c r="S39" s="63">
        <v>0</v>
      </c>
      <c r="T39" s="63">
        <v>0</v>
      </c>
      <c r="U39" s="63">
        <v>0</v>
      </c>
      <c r="V39" s="63">
        <v>0.5</v>
      </c>
      <c r="W39" s="122"/>
      <c r="X39" s="120">
        <f t="shared" ref="X39:X70" si="2">SUM(K39:V39)</f>
        <v>26.5</v>
      </c>
      <c r="Y39" s="10">
        <f t="shared" ref="Y39:Y70" si="3">X39/C$5</f>
        <v>0.45299145299145299</v>
      </c>
    </row>
    <row r="40" spans="1:25" ht="15.75" customHeight="1" x14ac:dyDescent="0.2">
      <c r="A40" s="121">
        <v>34</v>
      </c>
      <c r="B40" s="99" t="s">
        <v>527</v>
      </c>
      <c r="C40" s="99" t="s">
        <v>123</v>
      </c>
      <c r="D40" s="99" t="s">
        <v>84</v>
      </c>
      <c r="E40" s="63" t="s">
        <v>9</v>
      </c>
      <c r="F40" s="96">
        <v>40923</v>
      </c>
      <c r="G40" s="63" t="s">
        <v>417</v>
      </c>
      <c r="H40" s="94" t="s">
        <v>612</v>
      </c>
      <c r="I40" s="121">
        <v>5</v>
      </c>
      <c r="J40" s="63" t="s">
        <v>633</v>
      </c>
      <c r="K40" s="63">
        <v>3.5</v>
      </c>
      <c r="L40" s="63">
        <v>3.5</v>
      </c>
      <c r="M40" s="63">
        <v>2.5</v>
      </c>
      <c r="N40" s="63">
        <v>2</v>
      </c>
      <c r="O40" s="63">
        <v>3</v>
      </c>
      <c r="P40" s="63">
        <v>0</v>
      </c>
      <c r="Q40" s="63">
        <v>2</v>
      </c>
      <c r="R40" s="63">
        <v>5</v>
      </c>
      <c r="S40" s="63">
        <v>5</v>
      </c>
      <c r="T40" s="63">
        <v>0</v>
      </c>
      <c r="U40" s="63">
        <v>0</v>
      </c>
      <c r="V40" s="63">
        <v>0</v>
      </c>
      <c r="W40" s="122"/>
      <c r="X40" s="120">
        <f t="shared" si="2"/>
        <v>26.5</v>
      </c>
      <c r="Y40" s="10">
        <f t="shared" si="3"/>
        <v>0.45299145299145299</v>
      </c>
    </row>
    <row r="41" spans="1:25" ht="15.75" customHeight="1" x14ac:dyDescent="0.2">
      <c r="A41" s="120">
        <v>35</v>
      </c>
      <c r="B41" s="105" t="s">
        <v>558</v>
      </c>
      <c r="C41" s="105" t="s">
        <v>559</v>
      </c>
      <c r="D41" s="105" t="s">
        <v>77</v>
      </c>
      <c r="E41" s="63" t="s">
        <v>657</v>
      </c>
      <c r="F41" s="102">
        <v>40973</v>
      </c>
      <c r="G41" s="63" t="s">
        <v>417</v>
      </c>
      <c r="H41" s="94" t="s">
        <v>362</v>
      </c>
      <c r="I41" s="121">
        <v>5</v>
      </c>
      <c r="J41" s="101" t="s">
        <v>640</v>
      </c>
      <c r="K41" s="101">
        <v>2.5</v>
      </c>
      <c r="L41" s="101">
        <v>4</v>
      </c>
      <c r="M41" s="101">
        <v>2.5</v>
      </c>
      <c r="N41" s="101">
        <v>4</v>
      </c>
      <c r="O41" s="101">
        <v>2</v>
      </c>
      <c r="P41" s="101">
        <v>0</v>
      </c>
      <c r="Q41" s="101">
        <v>2</v>
      </c>
      <c r="R41" s="101">
        <v>2.5</v>
      </c>
      <c r="S41" s="101">
        <v>5</v>
      </c>
      <c r="T41" s="101">
        <v>0</v>
      </c>
      <c r="U41" s="101">
        <v>2</v>
      </c>
      <c r="V41" s="101">
        <v>0</v>
      </c>
      <c r="W41" s="122"/>
      <c r="X41" s="120">
        <f t="shared" si="2"/>
        <v>26.5</v>
      </c>
      <c r="Y41" s="10">
        <f t="shared" si="3"/>
        <v>0.45299145299145299</v>
      </c>
    </row>
    <row r="42" spans="1:25" ht="15.75" customHeight="1" x14ac:dyDescent="0.2">
      <c r="A42" s="121">
        <v>36</v>
      </c>
      <c r="B42" s="99" t="s">
        <v>434</v>
      </c>
      <c r="C42" s="99" t="s">
        <v>435</v>
      </c>
      <c r="D42" s="99" t="s">
        <v>22</v>
      </c>
      <c r="E42" s="63" t="s">
        <v>657</v>
      </c>
      <c r="F42" s="96">
        <v>40699</v>
      </c>
      <c r="G42" s="63" t="s">
        <v>417</v>
      </c>
      <c r="H42" s="94" t="s">
        <v>609</v>
      </c>
      <c r="I42" s="121">
        <v>5</v>
      </c>
      <c r="J42" s="94" t="s">
        <v>618</v>
      </c>
      <c r="K42" s="94">
        <v>2.5</v>
      </c>
      <c r="L42" s="94">
        <v>4</v>
      </c>
      <c r="M42" s="94">
        <v>0</v>
      </c>
      <c r="N42" s="94">
        <v>6</v>
      </c>
      <c r="O42" s="94">
        <v>3</v>
      </c>
      <c r="P42" s="94">
        <v>0</v>
      </c>
      <c r="Q42" s="94">
        <v>0</v>
      </c>
      <c r="R42" s="94">
        <v>2</v>
      </c>
      <c r="S42" s="94">
        <v>5</v>
      </c>
      <c r="T42" s="94">
        <v>2.5</v>
      </c>
      <c r="U42" s="94">
        <v>1</v>
      </c>
      <c r="V42" s="94">
        <v>0.25</v>
      </c>
      <c r="W42" s="122"/>
      <c r="X42" s="120">
        <f t="shared" si="2"/>
        <v>26.25</v>
      </c>
      <c r="Y42" s="10">
        <f t="shared" si="3"/>
        <v>0.44871794871794873</v>
      </c>
    </row>
    <row r="43" spans="1:25" ht="15.75" customHeight="1" x14ac:dyDescent="0.2">
      <c r="A43" s="120">
        <v>37</v>
      </c>
      <c r="B43" s="99" t="s">
        <v>425</v>
      </c>
      <c r="C43" s="99" t="s">
        <v>426</v>
      </c>
      <c r="D43" s="99" t="s">
        <v>177</v>
      </c>
      <c r="E43" s="63" t="s">
        <v>9</v>
      </c>
      <c r="F43" s="96">
        <v>40817</v>
      </c>
      <c r="G43" s="63" t="s">
        <v>417</v>
      </c>
      <c r="H43" s="94" t="s">
        <v>609</v>
      </c>
      <c r="I43" s="121">
        <v>5</v>
      </c>
      <c r="J43" s="63" t="s">
        <v>617</v>
      </c>
      <c r="K43" s="63">
        <v>4</v>
      </c>
      <c r="L43" s="63">
        <v>2.5</v>
      </c>
      <c r="M43" s="63">
        <v>2.5</v>
      </c>
      <c r="N43" s="63">
        <v>2</v>
      </c>
      <c r="O43" s="63">
        <v>4</v>
      </c>
      <c r="P43" s="63">
        <v>2.5</v>
      </c>
      <c r="Q43" s="63">
        <v>0</v>
      </c>
      <c r="R43" s="63">
        <v>2.5</v>
      </c>
      <c r="S43" s="63">
        <v>5</v>
      </c>
      <c r="T43" s="63">
        <v>0</v>
      </c>
      <c r="U43" s="63">
        <v>1</v>
      </c>
      <c r="V43" s="63">
        <v>0.25</v>
      </c>
      <c r="W43" s="122"/>
      <c r="X43" s="120">
        <f t="shared" si="2"/>
        <v>26.25</v>
      </c>
      <c r="Y43" s="10">
        <f t="shared" si="3"/>
        <v>0.44871794871794873</v>
      </c>
    </row>
    <row r="44" spans="1:25" ht="15.75" customHeight="1" x14ac:dyDescent="0.2">
      <c r="A44" s="121">
        <v>38</v>
      </c>
      <c r="B44" s="99" t="s">
        <v>472</v>
      </c>
      <c r="C44" s="99" t="s">
        <v>213</v>
      </c>
      <c r="D44" s="99" t="s">
        <v>115</v>
      </c>
      <c r="E44" s="63" t="s">
        <v>657</v>
      </c>
      <c r="F44" s="96">
        <v>40648</v>
      </c>
      <c r="G44" s="63" t="s">
        <v>417</v>
      </c>
      <c r="H44" s="94" t="s">
        <v>610</v>
      </c>
      <c r="I44" s="121">
        <v>5</v>
      </c>
      <c r="J44" s="94" t="s">
        <v>624</v>
      </c>
      <c r="K44" s="94">
        <v>4</v>
      </c>
      <c r="L44" s="94">
        <v>4</v>
      </c>
      <c r="M44" s="94">
        <v>2</v>
      </c>
      <c r="N44" s="94">
        <v>6</v>
      </c>
      <c r="O44" s="94">
        <v>4</v>
      </c>
      <c r="P44" s="94">
        <v>0</v>
      </c>
      <c r="Q44" s="94">
        <v>0</v>
      </c>
      <c r="R44" s="94">
        <v>0</v>
      </c>
      <c r="S44" s="94">
        <v>0</v>
      </c>
      <c r="T44" s="94">
        <v>5</v>
      </c>
      <c r="U44" s="94">
        <v>1</v>
      </c>
      <c r="V44" s="94">
        <v>0</v>
      </c>
      <c r="W44" s="122"/>
      <c r="X44" s="120">
        <f t="shared" si="2"/>
        <v>26</v>
      </c>
      <c r="Y44" s="10">
        <f t="shared" si="3"/>
        <v>0.44444444444444442</v>
      </c>
    </row>
    <row r="45" spans="1:25" ht="15.75" customHeight="1" x14ac:dyDescent="0.2">
      <c r="A45" s="120">
        <v>39</v>
      </c>
      <c r="B45" s="79" t="s">
        <v>573</v>
      </c>
      <c r="C45" s="79" t="s">
        <v>574</v>
      </c>
      <c r="D45" s="105" t="s">
        <v>26</v>
      </c>
      <c r="E45" s="63" t="s">
        <v>9</v>
      </c>
      <c r="F45" s="102">
        <v>40703</v>
      </c>
      <c r="G45" s="63" t="s">
        <v>417</v>
      </c>
      <c r="H45" s="103" t="s">
        <v>613</v>
      </c>
      <c r="I45" s="121">
        <v>5</v>
      </c>
      <c r="J45" s="101" t="s">
        <v>643</v>
      </c>
      <c r="K45" s="101">
        <v>4</v>
      </c>
      <c r="L45" s="101">
        <v>4</v>
      </c>
      <c r="M45" s="101">
        <v>2</v>
      </c>
      <c r="N45" s="101">
        <v>2</v>
      </c>
      <c r="O45" s="101">
        <v>2.5</v>
      </c>
      <c r="P45" s="101">
        <v>1</v>
      </c>
      <c r="Q45" s="101">
        <v>2</v>
      </c>
      <c r="R45" s="101">
        <v>6.5</v>
      </c>
      <c r="S45" s="101">
        <v>0</v>
      </c>
      <c r="T45" s="101">
        <v>0</v>
      </c>
      <c r="U45" s="101">
        <v>2</v>
      </c>
      <c r="V45" s="101">
        <v>0</v>
      </c>
      <c r="W45" s="122"/>
      <c r="X45" s="120">
        <f t="shared" si="2"/>
        <v>26</v>
      </c>
      <c r="Y45" s="10">
        <f t="shared" si="3"/>
        <v>0.44444444444444442</v>
      </c>
    </row>
    <row r="46" spans="1:25" ht="15.75" customHeight="1" x14ac:dyDescent="0.2">
      <c r="A46" s="121">
        <v>40</v>
      </c>
      <c r="B46" s="104" t="s">
        <v>444</v>
      </c>
      <c r="C46" s="104" t="s">
        <v>445</v>
      </c>
      <c r="D46" s="104" t="s">
        <v>446</v>
      </c>
      <c r="E46" s="63" t="s">
        <v>657</v>
      </c>
      <c r="F46" s="93">
        <v>40731</v>
      </c>
      <c r="G46" s="63" t="s">
        <v>417</v>
      </c>
      <c r="H46" s="92" t="s">
        <v>354</v>
      </c>
      <c r="I46" s="121">
        <v>5</v>
      </c>
      <c r="J46" s="92" t="s">
        <v>621</v>
      </c>
      <c r="K46" s="92">
        <v>3.5</v>
      </c>
      <c r="L46" s="92">
        <v>2.5</v>
      </c>
      <c r="M46" s="92">
        <v>2.5</v>
      </c>
      <c r="N46" s="92">
        <v>2</v>
      </c>
      <c r="O46" s="92">
        <v>0</v>
      </c>
      <c r="P46" s="92">
        <v>2</v>
      </c>
      <c r="Q46" s="92">
        <v>2</v>
      </c>
      <c r="R46" s="92">
        <v>5</v>
      </c>
      <c r="S46" s="92">
        <v>4</v>
      </c>
      <c r="T46" s="92">
        <v>0</v>
      </c>
      <c r="U46" s="92">
        <v>1</v>
      </c>
      <c r="V46" s="92">
        <v>1</v>
      </c>
      <c r="W46" s="122"/>
      <c r="X46" s="120">
        <f t="shared" si="2"/>
        <v>25.5</v>
      </c>
      <c r="Y46" s="10">
        <f t="shared" si="3"/>
        <v>0.4358974358974359</v>
      </c>
    </row>
    <row r="47" spans="1:25" ht="15.75" customHeight="1" x14ac:dyDescent="0.2">
      <c r="A47" s="120">
        <v>41</v>
      </c>
      <c r="B47" s="99" t="s">
        <v>589</v>
      </c>
      <c r="C47" s="99" t="s">
        <v>590</v>
      </c>
      <c r="D47" s="99" t="s">
        <v>148</v>
      </c>
      <c r="E47" s="63" t="s">
        <v>657</v>
      </c>
      <c r="F47" s="96">
        <v>40740</v>
      </c>
      <c r="G47" s="63" t="s">
        <v>417</v>
      </c>
      <c r="H47" s="94" t="s">
        <v>615</v>
      </c>
      <c r="I47" s="121">
        <v>5</v>
      </c>
      <c r="J47" s="94" t="s">
        <v>649</v>
      </c>
      <c r="K47" s="94">
        <v>4</v>
      </c>
      <c r="L47" s="94">
        <v>3.5</v>
      </c>
      <c r="M47" s="94">
        <v>2</v>
      </c>
      <c r="N47" s="94">
        <v>4</v>
      </c>
      <c r="O47" s="94">
        <v>3</v>
      </c>
      <c r="P47" s="94">
        <v>3</v>
      </c>
      <c r="Q47" s="94">
        <v>2</v>
      </c>
      <c r="R47" s="94">
        <v>2</v>
      </c>
      <c r="S47" s="94">
        <v>0</v>
      </c>
      <c r="T47" s="94">
        <v>0</v>
      </c>
      <c r="U47" s="94">
        <v>1</v>
      </c>
      <c r="V47" s="94">
        <v>1</v>
      </c>
      <c r="W47" s="122"/>
      <c r="X47" s="120">
        <f t="shared" si="2"/>
        <v>25.5</v>
      </c>
      <c r="Y47" s="10">
        <f t="shared" si="3"/>
        <v>0.4358974358974359</v>
      </c>
    </row>
    <row r="48" spans="1:25" ht="15.75" customHeight="1" x14ac:dyDescent="0.2">
      <c r="A48" s="121">
        <v>42</v>
      </c>
      <c r="B48" s="79" t="s">
        <v>565</v>
      </c>
      <c r="C48" s="79" t="s">
        <v>566</v>
      </c>
      <c r="D48" s="105" t="s">
        <v>38</v>
      </c>
      <c r="E48" s="63" t="s">
        <v>9</v>
      </c>
      <c r="F48" s="102">
        <v>40717</v>
      </c>
      <c r="G48" s="63" t="s">
        <v>417</v>
      </c>
      <c r="H48" s="103" t="s">
        <v>613</v>
      </c>
      <c r="I48" s="121">
        <v>5</v>
      </c>
      <c r="J48" s="101" t="s">
        <v>641</v>
      </c>
      <c r="K48" s="101">
        <v>4</v>
      </c>
      <c r="L48" s="101">
        <v>4.5</v>
      </c>
      <c r="M48" s="101">
        <v>2</v>
      </c>
      <c r="N48" s="101">
        <v>0</v>
      </c>
      <c r="O48" s="101">
        <v>4</v>
      </c>
      <c r="P48" s="101">
        <v>2</v>
      </c>
      <c r="Q48" s="101">
        <v>2</v>
      </c>
      <c r="R48" s="101">
        <v>5.5</v>
      </c>
      <c r="S48" s="101">
        <v>0</v>
      </c>
      <c r="T48" s="101">
        <v>0</v>
      </c>
      <c r="U48" s="101">
        <v>1</v>
      </c>
      <c r="V48" s="101">
        <v>0.5</v>
      </c>
      <c r="W48" s="122"/>
      <c r="X48" s="120">
        <f t="shared" si="2"/>
        <v>25.5</v>
      </c>
      <c r="Y48" s="10">
        <f t="shared" si="3"/>
        <v>0.4358974358974359</v>
      </c>
    </row>
    <row r="49" spans="1:25" ht="15.75" customHeight="1" x14ac:dyDescent="0.2">
      <c r="A49" s="120">
        <v>43</v>
      </c>
      <c r="B49" s="99" t="s">
        <v>505</v>
      </c>
      <c r="C49" s="99" t="s">
        <v>236</v>
      </c>
      <c r="D49" s="99" t="s">
        <v>506</v>
      </c>
      <c r="E49" s="63" t="s">
        <v>657</v>
      </c>
      <c r="F49" s="96">
        <v>40678</v>
      </c>
      <c r="G49" s="63" t="s">
        <v>417</v>
      </c>
      <c r="H49" s="94" t="s">
        <v>611</v>
      </c>
      <c r="I49" s="121">
        <v>5</v>
      </c>
      <c r="J49" s="94" t="s">
        <v>628</v>
      </c>
      <c r="K49" s="94">
        <v>3.5</v>
      </c>
      <c r="L49" s="94">
        <v>4</v>
      </c>
      <c r="M49" s="94">
        <v>2.5</v>
      </c>
      <c r="N49" s="94">
        <v>2</v>
      </c>
      <c r="O49" s="94">
        <v>1.5</v>
      </c>
      <c r="P49" s="94"/>
      <c r="Q49" s="94">
        <v>2</v>
      </c>
      <c r="R49" s="94">
        <v>2.5</v>
      </c>
      <c r="S49" s="94">
        <v>5</v>
      </c>
      <c r="T49" s="94">
        <v>0</v>
      </c>
      <c r="U49" s="94">
        <v>2</v>
      </c>
      <c r="V49" s="94"/>
      <c r="W49" s="122"/>
      <c r="X49" s="120">
        <f t="shared" si="2"/>
        <v>25</v>
      </c>
      <c r="Y49" s="10">
        <f t="shared" si="3"/>
        <v>0.42735042735042733</v>
      </c>
    </row>
    <row r="50" spans="1:25" ht="15.75" customHeight="1" x14ac:dyDescent="0.2">
      <c r="A50" s="121">
        <v>44</v>
      </c>
      <c r="B50" s="99" t="s">
        <v>577</v>
      </c>
      <c r="C50" s="106" t="s">
        <v>578</v>
      </c>
      <c r="D50" s="106" t="s">
        <v>101</v>
      </c>
      <c r="E50" s="107" t="s">
        <v>657</v>
      </c>
      <c r="F50" s="108">
        <v>40795</v>
      </c>
      <c r="G50" s="63" t="s">
        <v>417</v>
      </c>
      <c r="H50" s="103" t="s">
        <v>613</v>
      </c>
      <c r="I50" s="121">
        <v>5</v>
      </c>
      <c r="J50" s="103" t="s">
        <v>644</v>
      </c>
      <c r="K50" s="103">
        <v>2</v>
      </c>
      <c r="L50" s="103">
        <v>4</v>
      </c>
      <c r="M50" s="103">
        <v>2.5</v>
      </c>
      <c r="N50" s="103">
        <v>4</v>
      </c>
      <c r="O50" s="103">
        <v>4</v>
      </c>
      <c r="P50" s="103">
        <v>2</v>
      </c>
      <c r="Q50" s="103">
        <v>2</v>
      </c>
      <c r="R50" s="103">
        <v>3</v>
      </c>
      <c r="S50" s="103">
        <v>0</v>
      </c>
      <c r="T50" s="103">
        <v>0</v>
      </c>
      <c r="U50" s="103">
        <v>0</v>
      </c>
      <c r="V50" s="103">
        <v>1</v>
      </c>
      <c r="W50" s="122"/>
      <c r="X50" s="120">
        <f t="shared" si="2"/>
        <v>24.5</v>
      </c>
      <c r="Y50" s="10">
        <f t="shared" si="3"/>
        <v>0.41880341880341881</v>
      </c>
    </row>
    <row r="51" spans="1:25" ht="15.75" customHeight="1" x14ac:dyDescent="0.2">
      <c r="A51" s="120">
        <v>45</v>
      </c>
      <c r="B51" s="79" t="s">
        <v>571</v>
      </c>
      <c r="C51" s="79" t="s">
        <v>572</v>
      </c>
      <c r="D51" s="105" t="s">
        <v>67</v>
      </c>
      <c r="E51" s="63" t="s">
        <v>9</v>
      </c>
      <c r="F51" s="102">
        <v>40982</v>
      </c>
      <c r="G51" s="63" t="s">
        <v>417</v>
      </c>
      <c r="H51" s="103" t="s">
        <v>613</v>
      </c>
      <c r="I51" s="121">
        <v>5</v>
      </c>
      <c r="J51" s="101" t="s">
        <v>643</v>
      </c>
      <c r="K51" s="101">
        <v>4</v>
      </c>
      <c r="L51" s="101">
        <v>2.5</v>
      </c>
      <c r="M51" s="101">
        <v>2.5</v>
      </c>
      <c r="N51" s="101">
        <v>4</v>
      </c>
      <c r="O51" s="101">
        <v>2</v>
      </c>
      <c r="P51" s="101">
        <v>1</v>
      </c>
      <c r="Q51" s="101">
        <v>0</v>
      </c>
      <c r="R51" s="101">
        <v>5</v>
      </c>
      <c r="S51" s="101">
        <v>0</v>
      </c>
      <c r="T51" s="101">
        <v>0</v>
      </c>
      <c r="U51" s="101">
        <v>2</v>
      </c>
      <c r="V51" s="101">
        <v>1.25</v>
      </c>
      <c r="W51" s="122"/>
      <c r="X51" s="120">
        <f t="shared" si="2"/>
        <v>24.25</v>
      </c>
      <c r="Y51" s="10">
        <f t="shared" si="3"/>
        <v>0.41452991452991456</v>
      </c>
    </row>
    <row r="52" spans="1:25" ht="15.75" customHeight="1" x14ac:dyDescent="0.2">
      <c r="A52" s="121">
        <v>46</v>
      </c>
      <c r="B52" s="109" t="s">
        <v>604</v>
      </c>
      <c r="C52" s="110" t="s">
        <v>605</v>
      </c>
      <c r="D52" s="110" t="s">
        <v>254</v>
      </c>
      <c r="E52" s="107" t="s">
        <v>657</v>
      </c>
      <c r="F52" s="111">
        <v>40931</v>
      </c>
      <c r="G52" s="63" t="s">
        <v>417</v>
      </c>
      <c r="H52" s="103" t="s">
        <v>616</v>
      </c>
      <c r="I52" s="121">
        <v>5</v>
      </c>
      <c r="J52" s="94" t="s">
        <v>651</v>
      </c>
      <c r="K52" s="94">
        <v>4</v>
      </c>
      <c r="L52" s="94">
        <v>3.5</v>
      </c>
      <c r="M52" s="94">
        <v>2.5</v>
      </c>
      <c r="N52" s="94">
        <v>4</v>
      </c>
      <c r="O52" s="94">
        <v>2</v>
      </c>
      <c r="P52" s="94">
        <v>0</v>
      </c>
      <c r="Q52" s="94">
        <v>2</v>
      </c>
      <c r="R52" s="94">
        <v>2</v>
      </c>
      <c r="S52" s="94">
        <v>0</v>
      </c>
      <c r="T52" s="94">
        <v>0</v>
      </c>
      <c r="U52" s="94">
        <v>2</v>
      </c>
      <c r="V52" s="94">
        <v>2</v>
      </c>
      <c r="W52" s="122"/>
      <c r="X52" s="120">
        <f t="shared" si="2"/>
        <v>24</v>
      </c>
      <c r="Y52" s="10">
        <f t="shared" si="3"/>
        <v>0.41025641025641024</v>
      </c>
    </row>
    <row r="53" spans="1:25" ht="15.75" customHeight="1" x14ac:dyDescent="0.2">
      <c r="A53" s="120">
        <v>47</v>
      </c>
      <c r="B53" s="104" t="s">
        <v>116</v>
      </c>
      <c r="C53" s="104" t="s">
        <v>458</v>
      </c>
      <c r="D53" s="104" t="s">
        <v>22</v>
      </c>
      <c r="E53" s="63" t="s">
        <v>657</v>
      </c>
      <c r="F53" s="93">
        <v>40953</v>
      </c>
      <c r="G53" s="63" t="s">
        <v>417</v>
      </c>
      <c r="H53" s="92" t="s">
        <v>354</v>
      </c>
      <c r="I53" s="121">
        <v>5</v>
      </c>
      <c r="J53" s="92" t="s">
        <v>621</v>
      </c>
      <c r="K53" s="92">
        <v>2</v>
      </c>
      <c r="L53" s="92">
        <v>5</v>
      </c>
      <c r="M53" s="92">
        <v>2.5</v>
      </c>
      <c r="N53" s="92">
        <v>3</v>
      </c>
      <c r="O53" s="92">
        <v>2</v>
      </c>
      <c r="P53" s="92">
        <v>2</v>
      </c>
      <c r="Q53" s="92">
        <v>2</v>
      </c>
      <c r="R53" s="92">
        <v>0</v>
      </c>
      <c r="S53" s="92">
        <v>5</v>
      </c>
      <c r="T53" s="92">
        <v>0</v>
      </c>
      <c r="U53" s="92">
        <v>0</v>
      </c>
      <c r="V53" s="92">
        <v>0.5</v>
      </c>
      <c r="W53" s="122"/>
      <c r="X53" s="120">
        <f t="shared" si="2"/>
        <v>24</v>
      </c>
      <c r="Y53" s="10">
        <f t="shared" si="3"/>
        <v>0.41025641025641024</v>
      </c>
    </row>
    <row r="54" spans="1:25" ht="15.75" customHeight="1" x14ac:dyDescent="0.2">
      <c r="A54" s="121">
        <v>48</v>
      </c>
      <c r="B54" s="99" t="s">
        <v>516</v>
      </c>
      <c r="C54" s="105" t="s">
        <v>55</v>
      </c>
      <c r="D54" s="105" t="s">
        <v>307</v>
      </c>
      <c r="E54" s="63" t="s">
        <v>657</v>
      </c>
      <c r="F54" s="102">
        <v>40905</v>
      </c>
      <c r="G54" s="63" t="s">
        <v>417</v>
      </c>
      <c r="H54" s="103" t="s">
        <v>359</v>
      </c>
      <c r="I54" s="121">
        <v>5</v>
      </c>
      <c r="J54" s="101" t="s">
        <v>631</v>
      </c>
      <c r="K54" s="101">
        <v>4</v>
      </c>
      <c r="L54" s="101">
        <v>0</v>
      </c>
      <c r="M54" s="101">
        <v>1.5</v>
      </c>
      <c r="N54" s="101">
        <v>4</v>
      </c>
      <c r="O54" s="101">
        <v>1</v>
      </c>
      <c r="P54" s="101">
        <v>0</v>
      </c>
      <c r="Q54" s="101">
        <v>2</v>
      </c>
      <c r="R54" s="101">
        <v>6.5</v>
      </c>
      <c r="S54" s="101">
        <v>5</v>
      </c>
      <c r="T54" s="101">
        <v>0</v>
      </c>
      <c r="U54" s="101">
        <v>0</v>
      </c>
      <c r="V54" s="101">
        <v>0</v>
      </c>
      <c r="W54" s="122"/>
      <c r="X54" s="120">
        <f t="shared" si="2"/>
        <v>24</v>
      </c>
      <c r="Y54" s="10">
        <f t="shared" si="3"/>
        <v>0.41025641025641024</v>
      </c>
    </row>
    <row r="55" spans="1:25" ht="15.75" customHeight="1" x14ac:dyDescent="0.2">
      <c r="A55" s="120">
        <v>49</v>
      </c>
      <c r="B55" s="99" t="s">
        <v>582</v>
      </c>
      <c r="C55" s="99" t="s">
        <v>422</v>
      </c>
      <c r="D55" s="99" t="s">
        <v>461</v>
      </c>
      <c r="E55" s="63" t="s">
        <v>657</v>
      </c>
      <c r="F55" s="96">
        <v>40899</v>
      </c>
      <c r="G55" s="63" t="s">
        <v>417</v>
      </c>
      <c r="H55" s="94" t="s">
        <v>614</v>
      </c>
      <c r="I55" s="121">
        <v>5</v>
      </c>
      <c r="J55" s="63" t="s">
        <v>647</v>
      </c>
      <c r="K55" s="63">
        <v>2.5</v>
      </c>
      <c r="L55" s="63">
        <v>4</v>
      </c>
      <c r="M55" s="63">
        <v>1</v>
      </c>
      <c r="N55" s="63">
        <v>2</v>
      </c>
      <c r="O55" s="63">
        <v>2.5</v>
      </c>
      <c r="P55" s="63">
        <v>0</v>
      </c>
      <c r="Q55" s="63">
        <v>0</v>
      </c>
      <c r="R55" s="63">
        <v>6</v>
      </c>
      <c r="S55" s="63">
        <v>5</v>
      </c>
      <c r="T55" s="63">
        <v>0</v>
      </c>
      <c r="U55" s="63">
        <v>1</v>
      </c>
      <c r="V55" s="63">
        <v>0</v>
      </c>
      <c r="W55" s="122"/>
      <c r="X55" s="120">
        <f t="shared" si="2"/>
        <v>24</v>
      </c>
      <c r="Y55" s="10">
        <f t="shared" si="3"/>
        <v>0.41025641025641024</v>
      </c>
    </row>
    <row r="56" spans="1:25" ht="15.75" customHeight="1" x14ac:dyDescent="0.2">
      <c r="A56" s="121">
        <v>50</v>
      </c>
      <c r="B56" s="99" t="s">
        <v>499</v>
      </c>
      <c r="C56" s="99" t="s">
        <v>500</v>
      </c>
      <c r="D56" s="99" t="s">
        <v>171</v>
      </c>
      <c r="E56" s="63" t="s">
        <v>657</v>
      </c>
      <c r="F56" s="96">
        <v>40769</v>
      </c>
      <c r="G56" s="63" t="s">
        <v>417</v>
      </c>
      <c r="H56" s="94" t="s">
        <v>611</v>
      </c>
      <c r="I56" s="121">
        <v>5</v>
      </c>
      <c r="J56" s="94" t="s">
        <v>628</v>
      </c>
      <c r="K56" s="94">
        <v>1.5</v>
      </c>
      <c r="L56" s="94">
        <v>2.5</v>
      </c>
      <c r="M56" s="94">
        <v>2</v>
      </c>
      <c r="N56" s="94">
        <v>4</v>
      </c>
      <c r="O56" s="94">
        <v>2</v>
      </c>
      <c r="P56" s="94">
        <v>2</v>
      </c>
      <c r="Q56" s="94">
        <v>2</v>
      </c>
      <c r="R56" s="94">
        <v>6.5</v>
      </c>
      <c r="S56" s="94">
        <v>0</v>
      </c>
      <c r="T56" s="94">
        <v>0</v>
      </c>
      <c r="U56" s="94">
        <v>1</v>
      </c>
      <c r="V56" s="94">
        <v>0</v>
      </c>
      <c r="W56" s="122"/>
      <c r="X56" s="120">
        <f t="shared" si="2"/>
        <v>23.5</v>
      </c>
      <c r="Y56" s="10">
        <f t="shared" si="3"/>
        <v>0.40170940170940173</v>
      </c>
    </row>
    <row r="57" spans="1:25" ht="15.75" customHeight="1" x14ac:dyDescent="0.2">
      <c r="A57" s="120">
        <v>51</v>
      </c>
      <c r="B57" s="99" t="s">
        <v>482</v>
      </c>
      <c r="C57" s="99" t="s">
        <v>483</v>
      </c>
      <c r="D57" s="99" t="s">
        <v>484</v>
      </c>
      <c r="E57" s="63" t="s">
        <v>657</v>
      </c>
      <c r="F57" s="96">
        <v>40561</v>
      </c>
      <c r="G57" s="63" t="s">
        <v>417</v>
      </c>
      <c r="H57" s="94" t="s">
        <v>610</v>
      </c>
      <c r="I57" s="121">
        <v>5</v>
      </c>
      <c r="J57" s="63" t="s">
        <v>624</v>
      </c>
      <c r="K57" s="63">
        <v>2</v>
      </c>
      <c r="L57" s="63">
        <v>4</v>
      </c>
      <c r="M57" s="63">
        <v>2.5</v>
      </c>
      <c r="N57" s="63">
        <v>0</v>
      </c>
      <c r="O57" s="63">
        <v>2.5</v>
      </c>
      <c r="P57" s="63">
        <v>0</v>
      </c>
      <c r="Q57" s="63">
        <v>0</v>
      </c>
      <c r="R57" s="63">
        <v>6</v>
      </c>
      <c r="S57" s="63">
        <v>5</v>
      </c>
      <c r="T57" s="63">
        <v>0</v>
      </c>
      <c r="U57" s="63">
        <v>1</v>
      </c>
      <c r="V57" s="63">
        <v>0.25</v>
      </c>
      <c r="W57" s="122"/>
      <c r="X57" s="120">
        <f t="shared" si="2"/>
        <v>23.25</v>
      </c>
      <c r="Y57" s="10">
        <f t="shared" si="3"/>
        <v>0.39743589743589741</v>
      </c>
    </row>
    <row r="58" spans="1:25" ht="15.75" customHeight="1" x14ac:dyDescent="0.2">
      <c r="A58" s="121">
        <v>52</v>
      </c>
      <c r="B58" s="99" t="s">
        <v>473</v>
      </c>
      <c r="C58" s="99" t="s">
        <v>481</v>
      </c>
      <c r="D58" s="99" t="s">
        <v>322</v>
      </c>
      <c r="E58" s="63" t="s">
        <v>657</v>
      </c>
      <c r="F58" s="96">
        <v>40662</v>
      </c>
      <c r="G58" s="63" t="s">
        <v>417</v>
      </c>
      <c r="H58" s="94" t="s">
        <v>610</v>
      </c>
      <c r="I58" s="121">
        <v>5</v>
      </c>
      <c r="J58" s="63" t="s">
        <v>624</v>
      </c>
      <c r="K58" s="63">
        <v>3</v>
      </c>
      <c r="L58" s="63">
        <v>3</v>
      </c>
      <c r="M58" s="63">
        <v>2</v>
      </c>
      <c r="N58" s="63">
        <v>0</v>
      </c>
      <c r="O58" s="63">
        <v>0</v>
      </c>
      <c r="P58" s="63">
        <v>1</v>
      </c>
      <c r="Q58" s="63">
        <v>2</v>
      </c>
      <c r="R58" s="63">
        <v>5.5</v>
      </c>
      <c r="S58" s="63">
        <v>5</v>
      </c>
      <c r="T58" s="63">
        <v>0</v>
      </c>
      <c r="U58" s="63">
        <v>1</v>
      </c>
      <c r="V58" s="63">
        <v>0.75</v>
      </c>
      <c r="W58" s="122"/>
      <c r="X58" s="120">
        <f t="shared" si="2"/>
        <v>23.25</v>
      </c>
      <c r="Y58" s="10">
        <f t="shared" si="3"/>
        <v>0.39743589743589741</v>
      </c>
    </row>
    <row r="59" spans="1:25" ht="15.75" customHeight="1" x14ac:dyDescent="0.2">
      <c r="A59" s="120">
        <v>53</v>
      </c>
      <c r="B59" s="99" t="s">
        <v>464</v>
      </c>
      <c r="C59" s="99" t="s">
        <v>465</v>
      </c>
      <c r="D59" s="99" t="s">
        <v>466</v>
      </c>
      <c r="E59" s="63" t="s">
        <v>9</v>
      </c>
      <c r="F59" s="96">
        <v>40646</v>
      </c>
      <c r="G59" s="63" t="s">
        <v>417</v>
      </c>
      <c r="H59" s="94" t="s">
        <v>610</v>
      </c>
      <c r="I59" s="121">
        <v>5</v>
      </c>
      <c r="J59" s="94" t="s">
        <v>624</v>
      </c>
      <c r="K59" s="94">
        <v>3.5</v>
      </c>
      <c r="L59" s="94">
        <v>2</v>
      </c>
      <c r="M59" s="94">
        <v>2.5</v>
      </c>
      <c r="N59" s="94">
        <v>8</v>
      </c>
      <c r="O59" s="94">
        <v>2</v>
      </c>
      <c r="P59" s="94">
        <v>2</v>
      </c>
      <c r="Q59" s="94">
        <v>2</v>
      </c>
      <c r="R59" s="94">
        <v>0</v>
      </c>
      <c r="S59" s="94">
        <v>0</v>
      </c>
      <c r="T59" s="94">
        <v>0</v>
      </c>
      <c r="U59" s="94">
        <v>1</v>
      </c>
      <c r="V59" s="94">
        <v>0</v>
      </c>
      <c r="W59" s="122"/>
      <c r="X59" s="120">
        <f t="shared" si="2"/>
        <v>23</v>
      </c>
      <c r="Y59" s="10">
        <f t="shared" si="3"/>
        <v>0.39316239316239315</v>
      </c>
    </row>
    <row r="60" spans="1:25" ht="15.75" customHeight="1" x14ac:dyDescent="0.2">
      <c r="A60" s="121">
        <v>54</v>
      </c>
      <c r="B60" s="80" t="s">
        <v>507</v>
      </c>
      <c r="C60" s="99" t="s">
        <v>301</v>
      </c>
      <c r="D60" s="99" t="s">
        <v>118</v>
      </c>
      <c r="E60" s="63" t="s">
        <v>657</v>
      </c>
      <c r="F60" s="96">
        <v>40888</v>
      </c>
      <c r="G60" s="63" t="s">
        <v>417</v>
      </c>
      <c r="H60" s="94" t="s">
        <v>611</v>
      </c>
      <c r="I60" s="121">
        <v>5</v>
      </c>
      <c r="J60" s="63" t="s">
        <v>628</v>
      </c>
      <c r="K60" s="63">
        <v>4</v>
      </c>
      <c r="L60" s="63">
        <v>4</v>
      </c>
      <c r="M60" s="63">
        <v>2.5</v>
      </c>
      <c r="N60" s="63">
        <v>2</v>
      </c>
      <c r="O60" s="63">
        <v>2</v>
      </c>
      <c r="P60" s="63">
        <v>0</v>
      </c>
      <c r="Q60" s="63">
        <v>2</v>
      </c>
      <c r="R60" s="63">
        <v>5</v>
      </c>
      <c r="S60" s="63"/>
      <c r="T60" s="63">
        <v>0</v>
      </c>
      <c r="U60" s="63"/>
      <c r="V60" s="63">
        <v>1.5</v>
      </c>
      <c r="W60" s="122"/>
      <c r="X60" s="120">
        <f t="shared" si="2"/>
        <v>23</v>
      </c>
      <c r="Y60" s="10">
        <f t="shared" si="3"/>
        <v>0.39316239316239315</v>
      </c>
    </row>
    <row r="61" spans="1:25" ht="15.75" customHeight="1" x14ac:dyDescent="0.2">
      <c r="A61" s="120">
        <v>55</v>
      </c>
      <c r="B61" s="109" t="s">
        <v>601</v>
      </c>
      <c r="C61" s="110" t="s">
        <v>31</v>
      </c>
      <c r="D61" s="110" t="s">
        <v>602</v>
      </c>
      <c r="E61" s="63" t="s">
        <v>9</v>
      </c>
      <c r="F61" s="112">
        <v>40749</v>
      </c>
      <c r="G61" s="63" t="s">
        <v>417</v>
      </c>
      <c r="H61" s="103" t="s">
        <v>616</v>
      </c>
      <c r="I61" s="121">
        <v>5</v>
      </c>
      <c r="J61" s="94" t="s">
        <v>653</v>
      </c>
      <c r="K61" s="94">
        <v>4</v>
      </c>
      <c r="L61" s="94">
        <v>3.5</v>
      </c>
      <c r="M61" s="94">
        <v>2.5</v>
      </c>
      <c r="N61" s="94">
        <v>2</v>
      </c>
      <c r="O61" s="94">
        <v>3.5</v>
      </c>
      <c r="P61" s="94">
        <v>0</v>
      </c>
      <c r="Q61" s="94">
        <v>0</v>
      </c>
      <c r="R61" s="94">
        <v>1</v>
      </c>
      <c r="S61" s="94">
        <v>5</v>
      </c>
      <c r="T61" s="94">
        <v>0</v>
      </c>
      <c r="U61" s="94">
        <v>1</v>
      </c>
      <c r="V61" s="94">
        <v>0</v>
      </c>
      <c r="W61" s="122"/>
      <c r="X61" s="120">
        <f t="shared" si="2"/>
        <v>22.5</v>
      </c>
      <c r="Y61" s="10">
        <f t="shared" si="3"/>
        <v>0.38461538461538464</v>
      </c>
    </row>
    <row r="62" spans="1:25" ht="15.75" customHeight="1" x14ac:dyDescent="0.2">
      <c r="A62" s="121">
        <v>56</v>
      </c>
      <c r="B62" s="105" t="s">
        <v>552</v>
      </c>
      <c r="C62" s="105" t="s">
        <v>553</v>
      </c>
      <c r="D62" s="105" t="s">
        <v>554</v>
      </c>
      <c r="E62" s="63" t="s">
        <v>657</v>
      </c>
      <c r="F62" s="102">
        <v>40885</v>
      </c>
      <c r="G62" s="63" t="s">
        <v>417</v>
      </c>
      <c r="H62" s="94" t="s">
        <v>362</v>
      </c>
      <c r="I62" s="121">
        <v>5</v>
      </c>
      <c r="J62" s="103" t="s">
        <v>640</v>
      </c>
      <c r="K62" s="103">
        <v>2.5</v>
      </c>
      <c r="L62" s="103">
        <v>3</v>
      </c>
      <c r="M62" s="103">
        <v>1</v>
      </c>
      <c r="N62" s="103">
        <v>4</v>
      </c>
      <c r="O62" s="103">
        <v>4</v>
      </c>
      <c r="P62" s="103">
        <v>0</v>
      </c>
      <c r="Q62" s="103">
        <v>2</v>
      </c>
      <c r="R62" s="103">
        <v>3.5</v>
      </c>
      <c r="S62" s="103">
        <v>0</v>
      </c>
      <c r="T62" s="103">
        <v>0</v>
      </c>
      <c r="U62" s="103">
        <v>1</v>
      </c>
      <c r="V62" s="103">
        <v>1.5</v>
      </c>
      <c r="W62" s="122"/>
      <c r="X62" s="120">
        <f t="shared" si="2"/>
        <v>22.5</v>
      </c>
      <c r="Y62" s="10">
        <f t="shared" si="3"/>
        <v>0.38461538461538464</v>
      </c>
    </row>
    <row r="63" spans="1:25" ht="15.75" customHeight="1" x14ac:dyDescent="0.2">
      <c r="A63" s="120">
        <v>57</v>
      </c>
      <c r="B63" s="99" t="s">
        <v>438</v>
      </c>
      <c r="C63" s="99" t="s">
        <v>439</v>
      </c>
      <c r="D63" s="99" t="s">
        <v>440</v>
      </c>
      <c r="E63" s="63" t="s">
        <v>9</v>
      </c>
      <c r="F63" s="96">
        <v>40759</v>
      </c>
      <c r="G63" s="63" t="s">
        <v>417</v>
      </c>
      <c r="H63" s="94" t="s">
        <v>609</v>
      </c>
      <c r="I63" s="121">
        <v>5</v>
      </c>
      <c r="J63" s="63" t="s">
        <v>618</v>
      </c>
      <c r="K63" s="63">
        <v>2</v>
      </c>
      <c r="L63" s="63">
        <v>4</v>
      </c>
      <c r="M63" s="63">
        <v>2.5</v>
      </c>
      <c r="N63" s="63">
        <v>6</v>
      </c>
      <c r="O63" s="63">
        <v>2</v>
      </c>
      <c r="P63" s="63">
        <v>0</v>
      </c>
      <c r="Q63" s="63">
        <v>0</v>
      </c>
      <c r="R63" s="63">
        <v>0</v>
      </c>
      <c r="S63" s="63">
        <v>5</v>
      </c>
      <c r="T63" s="63">
        <v>0</v>
      </c>
      <c r="U63" s="63">
        <v>1</v>
      </c>
      <c r="V63" s="63">
        <v>0</v>
      </c>
      <c r="W63" s="122"/>
      <c r="X63" s="120">
        <f t="shared" si="2"/>
        <v>22.5</v>
      </c>
      <c r="Y63" s="10">
        <f t="shared" si="3"/>
        <v>0.38461538461538464</v>
      </c>
    </row>
    <row r="64" spans="1:25" ht="15.75" customHeight="1" x14ac:dyDescent="0.2">
      <c r="A64" s="121">
        <v>58</v>
      </c>
      <c r="B64" s="99" t="s">
        <v>513</v>
      </c>
      <c r="C64" s="99" t="s">
        <v>514</v>
      </c>
      <c r="D64" s="99" t="s">
        <v>307</v>
      </c>
      <c r="E64" s="63" t="s">
        <v>657</v>
      </c>
      <c r="F64" s="96">
        <v>40808</v>
      </c>
      <c r="G64" s="63" t="s">
        <v>417</v>
      </c>
      <c r="H64" s="94" t="s">
        <v>611</v>
      </c>
      <c r="I64" s="121">
        <v>5</v>
      </c>
      <c r="J64" s="63" t="s">
        <v>630</v>
      </c>
      <c r="K64" s="63">
        <v>3.5</v>
      </c>
      <c r="L64" s="63">
        <v>3</v>
      </c>
      <c r="M64" s="63">
        <v>2.5</v>
      </c>
      <c r="N64" s="63">
        <v>4</v>
      </c>
      <c r="O64" s="63">
        <v>2</v>
      </c>
      <c r="P64" s="63"/>
      <c r="Q64" s="63">
        <v>2</v>
      </c>
      <c r="R64" s="63">
        <v>5.5</v>
      </c>
      <c r="S64" s="63">
        <v>0</v>
      </c>
      <c r="T64" s="63"/>
      <c r="U64" s="63"/>
      <c r="V64" s="63">
        <v>0</v>
      </c>
      <c r="W64" s="122"/>
      <c r="X64" s="120">
        <f t="shared" si="2"/>
        <v>22.5</v>
      </c>
      <c r="Y64" s="10">
        <f t="shared" si="3"/>
        <v>0.38461538461538464</v>
      </c>
    </row>
    <row r="65" spans="1:25" ht="15.75" customHeight="1" x14ac:dyDescent="0.2">
      <c r="A65" s="120">
        <v>59</v>
      </c>
      <c r="B65" s="99" t="s">
        <v>525</v>
      </c>
      <c r="C65" s="99" t="s">
        <v>526</v>
      </c>
      <c r="D65" s="99" t="s">
        <v>202</v>
      </c>
      <c r="E65" s="63" t="s">
        <v>657</v>
      </c>
      <c r="F65" s="96">
        <v>40600</v>
      </c>
      <c r="G65" s="63" t="s">
        <v>417</v>
      </c>
      <c r="H65" s="94" t="s">
        <v>612</v>
      </c>
      <c r="I65" s="121">
        <v>5</v>
      </c>
      <c r="J65" s="63" t="s">
        <v>633</v>
      </c>
      <c r="K65" s="63">
        <v>4</v>
      </c>
      <c r="L65" s="63">
        <v>2</v>
      </c>
      <c r="M65" s="63">
        <v>2.5</v>
      </c>
      <c r="N65" s="63">
        <v>0</v>
      </c>
      <c r="O65" s="63">
        <v>5</v>
      </c>
      <c r="P65" s="63">
        <v>1</v>
      </c>
      <c r="Q65" s="63">
        <v>2</v>
      </c>
      <c r="R65" s="63">
        <v>5</v>
      </c>
      <c r="S65" s="63">
        <v>0</v>
      </c>
      <c r="T65" s="63">
        <v>0</v>
      </c>
      <c r="U65" s="63">
        <v>0</v>
      </c>
      <c r="V65" s="63">
        <v>0.75</v>
      </c>
      <c r="W65" s="122"/>
      <c r="X65" s="120">
        <f t="shared" si="2"/>
        <v>22.25</v>
      </c>
      <c r="Y65" s="10">
        <f t="shared" si="3"/>
        <v>0.38034188034188032</v>
      </c>
    </row>
    <row r="66" spans="1:25" ht="15.75" customHeight="1" x14ac:dyDescent="0.2">
      <c r="A66" s="121">
        <v>60</v>
      </c>
      <c r="B66" s="99" t="s">
        <v>497</v>
      </c>
      <c r="C66" s="99" t="s">
        <v>498</v>
      </c>
      <c r="D66" s="99" t="s">
        <v>307</v>
      </c>
      <c r="E66" s="63" t="s">
        <v>657</v>
      </c>
      <c r="F66" s="96">
        <v>40752</v>
      </c>
      <c r="G66" s="63" t="s">
        <v>417</v>
      </c>
      <c r="H66" s="94" t="s">
        <v>611</v>
      </c>
      <c r="I66" s="121">
        <v>5</v>
      </c>
      <c r="J66" s="94" t="s">
        <v>630</v>
      </c>
      <c r="K66" s="94">
        <v>4</v>
      </c>
      <c r="L66" s="94">
        <v>4</v>
      </c>
      <c r="M66" s="94">
        <v>2.5</v>
      </c>
      <c r="N66" s="94">
        <v>0</v>
      </c>
      <c r="O66" s="94">
        <v>2</v>
      </c>
      <c r="P66" s="94">
        <v>0</v>
      </c>
      <c r="Q66" s="94">
        <v>2</v>
      </c>
      <c r="R66" s="94">
        <v>1.5</v>
      </c>
      <c r="S66" s="94">
        <v>5</v>
      </c>
      <c r="T66" s="94">
        <v>0</v>
      </c>
      <c r="U66" s="94">
        <v>0</v>
      </c>
      <c r="V66" s="94">
        <v>1</v>
      </c>
      <c r="W66" s="122"/>
      <c r="X66" s="120">
        <f t="shared" si="2"/>
        <v>22</v>
      </c>
      <c r="Y66" s="10">
        <f t="shared" si="3"/>
        <v>0.37606837606837606</v>
      </c>
    </row>
    <row r="67" spans="1:25" ht="15.75" customHeight="1" x14ac:dyDescent="0.2">
      <c r="A67" s="120">
        <v>61</v>
      </c>
      <c r="B67" s="109" t="s">
        <v>608</v>
      </c>
      <c r="C67" s="110" t="s">
        <v>288</v>
      </c>
      <c r="D67" s="110" t="s">
        <v>22</v>
      </c>
      <c r="E67" s="107" t="s">
        <v>657</v>
      </c>
      <c r="F67" s="112">
        <v>40724</v>
      </c>
      <c r="G67" s="63" t="s">
        <v>417</v>
      </c>
      <c r="H67" s="103" t="s">
        <v>616</v>
      </c>
      <c r="I67" s="121">
        <v>5</v>
      </c>
      <c r="J67" s="94" t="s">
        <v>652</v>
      </c>
      <c r="K67" s="94">
        <v>2.5</v>
      </c>
      <c r="L67" s="94">
        <v>3.5</v>
      </c>
      <c r="M67" s="94">
        <v>2.5</v>
      </c>
      <c r="N67" s="94">
        <v>0</v>
      </c>
      <c r="O67" s="94">
        <v>2</v>
      </c>
      <c r="P67" s="94">
        <v>2</v>
      </c>
      <c r="Q67" s="94">
        <v>2</v>
      </c>
      <c r="R67" s="94">
        <v>6.5</v>
      </c>
      <c r="S67" s="94">
        <v>0</v>
      </c>
      <c r="T67" s="94">
        <v>0</v>
      </c>
      <c r="U67" s="94">
        <v>0</v>
      </c>
      <c r="V67" s="94">
        <v>0.75</v>
      </c>
      <c r="W67" s="122"/>
      <c r="X67" s="120">
        <f t="shared" si="2"/>
        <v>21.75</v>
      </c>
      <c r="Y67" s="10">
        <f t="shared" si="3"/>
        <v>0.37179487179487181</v>
      </c>
    </row>
    <row r="68" spans="1:25" ht="15.75" customHeight="1" x14ac:dyDescent="0.2">
      <c r="A68" s="121">
        <v>62</v>
      </c>
      <c r="B68" s="99" t="s">
        <v>517</v>
      </c>
      <c r="C68" s="105" t="s">
        <v>518</v>
      </c>
      <c r="D68" s="105" t="s">
        <v>519</v>
      </c>
      <c r="E68" s="63" t="s">
        <v>9</v>
      </c>
      <c r="F68" s="102">
        <v>40989</v>
      </c>
      <c r="G68" s="63" t="s">
        <v>417</v>
      </c>
      <c r="H68" s="103" t="s">
        <v>359</v>
      </c>
      <c r="I68" s="121">
        <v>5</v>
      </c>
      <c r="J68" s="103" t="s">
        <v>631</v>
      </c>
      <c r="K68" s="103">
        <v>4</v>
      </c>
      <c r="L68" s="103">
        <v>2.5</v>
      </c>
      <c r="M68" s="103">
        <v>2.5</v>
      </c>
      <c r="N68" s="103">
        <v>4</v>
      </c>
      <c r="O68" s="103">
        <v>2</v>
      </c>
      <c r="P68" s="103">
        <v>2</v>
      </c>
      <c r="Q68" s="103">
        <v>2</v>
      </c>
      <c r="R68" s="103">
        <v>2.5</v>
      </c>
      <c r="S68" s="103">
        <v>0</v>
      </c>
      <c r="T68" s="103">
        <v>0</v>
      </c>
      <c r="U68" s="103">
        <v>0</v>
      </c>
      <c r="V68" s="103">
        <v>0</v>
      </c>
      <c r="W68" s="122"/>
      <c r="X68" s="120">
        <f t="shared" si="2"/>
        <v>21.5</v>
      </c>
      <c r="Y68" s="10">
        <f t="shared" si="3"/>
        <v>0.36752136752136755</v>
      </c>
    </row>
    <row r="69" spans="1:25" ht="15.75" customHeight="1" x14ac:dyDescent="0.2">
      <c r="A69" s="120">
        <v>63</v>
      </c>
      <c r="B69" s="109" t="s">
        <v>585</v>
      </c>
      <c r="C69" s="109" t="s">
        <v>288</v>
      </c>
      <c r="D69" s="109" t="s">
        <v>586</v>
      </c>
      <c r="E69" s="63" t="s">
        <v>657</v>
      </c>
      <c r="F69" s="108">
        <v>40712</v>
      </c>
      <c r="G69" s="63" t="s">
        <v>417</v>
      </c>
      <c r="H69" s="94" t="s">
        <v>614</v>
      </c>
      <c r="I69" s="121">
        <v>5</v>
      </c>
      <c r="J69" s="94" t="s">
        <v>646</v>
      </c>
      <c r="K69" s="94">
        <v>1.5</v>
      </c>
      <c r="L69" s="94">
        <v>3</v>
      </c>
      <c r="M69" s="94">
        <v>0</v>
      </c>
      <c r="N69" s="94">
        <v>8</v>
      </c>
      <c r="O69" s="94">
        <v>2.5</v>
      </c>
      <c r="P69" s="94">
        <v>3</v>
      </c>
      <c r="Q69" s="94">
        <v>2</v>
      </c>
      <c r="R69" s="94">
        <v>0</v>
      </c>
      <c r="S69" s="94">
        <v>0</v>
      </c>
      <c r="T69" s="94">
        <v>0</v>
      </c>
      <c r="U69" s="94">
        <v>0</v>
      </c>
      <c r="V69" s="94">
        <v>1.25</v>
      </c>
      <c r="W69" s="122"/>
      <c r="X69" s="120">
        <f t="shared" si="2"/>
        <v>21.25</v>
      </c>
      <c r="Y69" s="10">
        <f t="shared" si="3"/>
        <v>0.36324786324786323</v>
      </c>
    </row>
    <row r="70" spans="1:25" ht="15.75" customHeight="1" x14ac:dyDescent="0.2">
      <c r="A70" s="121">
        <v>64</v>
      </c>
      <c r="B70" s="80" t="s">
        <v>508</v>
      </c>
      <c r="C70" s="99" t="s">
        <v>509</v>
      </c>
      <c r="D70" s="99" t="s">
        <v>510</v>
      </c>
      <c r="E70" s="63" t="s">
        <v>9</v>
      </c>
      <c r="F70" s="96">
        <v>40827</v>
      </c>
      <c r="G70" s="63" t="s">
        <v>417</v>
      </c>
      <c r="H70" s="94" t="s">
        <v>611</v>
      </c>
      <c r="I70" s="121">
        <v>5</v>
      </c>
      <c r="J70" s="94" t="s">
        <v>628</v>
      </c>
      <c r="K70" s="94">
        <v>4</v>
      </c>
      <c r="L70" s="94">
        <v>4</v>
      </c>
      <c r="M70" s="94">
        <v>2.5</v>
      </c>
      <c r="N70" s="94">
        <v>0</v>
      </c>
      <c r="O70" s="94">
        <v>2</v>
      </c>
      <c r="P70" s="94"/>
      <c r="Q70" s="94">
        <v>2</v>
      </c>
      <c r="R70" s="94"/>
      <c r="S70" s="94">
        <v>5</v>
      </c>
      <c r="T70" s="94">
        <v>0</v>
      </c>
      <c r="U70" s="94">
        <v>1</v>
      </c>
      <c r="V70" s="94">
        <v>0.5</v>
      </c>
      <c r="W70" s="122"/>
      <c r="X70" s="120">
        <f t="shared" si="2"/>
        <v>21</v>
      </c>
      <c r="Y70" s="10">
        <f t="shared" si="3"/>
        <v>0.35897435897435898</v>
      </c>
    </row>
    <row r="71" spans="1:25" ht="15.75" customHeight="1" x14ac:dyDescent="0.2">
      <c r="A71" s="120">
        <v>65</v>
      </c>
      <c r="B71" s="99" t="s">
        <v>592</v>
      </c>
      <c r="C71" s="99" t="s">
        <v>593</v>
      </c>
      <c r="D71" s="99" t="s">
        <v>148</v>
      </c>
      <c r="E71" s="63" t="s">
        <v>657</v>
      </c>
      <c r="F71" s="96">
        <v>40767</v>
      </c>
      <c r="G71" s="63" t="s">
        <v>417</v>
      </c>
      <c r="H71" s="94" t="s">
        <v>615</v>
      </c>
      <c r="I71" s="121">
        <v>5</v>
      </c>
      <c r="J71" s="94" t="s">
        <v>649</v>
      </c>
      <c r="K71" s="94">
        <v>2.5</v>
      </c>
      <c r="L71" s="94">
        <v>3.5</v>
      </c>
      <c r="M71" s="94">
        <v>2</v>
      </c>
      <c r="N71" s="94">
        <v>2</v>
      </c>
      <c r="O71" s="94">
        <v>2.5</v>
      </c>
      <c r="P71" s="94">
        <v>2</v>
      </c>
      <c r="Q71" s="94">
        <v>0</v>
      </c>
      <c r="R71" s="94">
        <v>5</v>
      </c>
      <c r="S71" s="94">
        <v>0</v>
      </c>
      <c r="T71" s="94">
        <v>0</v>
      </c>
      <c r="U71" s="94">
        <v>1</v>
      </c>
      <c r="V71" s="94">
        <v>0</v>
      </c>
      <c r="W71" s="122"/>
      <c r="X71" s="120">
        <f t="shared" ref="X71:X100" si="4">SUM(K71:V71)</f>
        <v>20.5</v>
      </c>
      <c r="Y71" s="10">
        <f t="shared" ref="Y71:Y102" si="5">X71/C$5</f>
        <v>0.3504273504273504</v>
      </c>
    </row>
    <row r="72" spans="1:25" ht="15.75" customHeight="1" x14ac:dyDescent="0.2">
      <c r="A72" s="121">
        <v>66</v>
      </c>
      <c r="B72" s="99" t="s">
        <v>523</v>
      </c>
      <c r="C72" s="99" t="s">
        <v>524</v>
      </c>
      <c r="D72" s="99" t="s">
        <v>177</v>
      </c>
      <c r="E72" s="63" t="s">
        <v>9</v>
      </c>
      <c r="F72" s="96">
        <v>40912</v>
      </c>
      <c r="G72" s="63" t="s">
        <v>417</v>
      </c>
      <c r="H72" s="94" t="s">
        <v>612</v>
      </c>
      <c r="I72" s="121">
        <v>5</v>
      </c>
      <c r="J72" s="94" t="s">
        <v>632</v>
      </c>
      <c r="K72" s="94">
        <v>4</v>
      </c>
      <c r="L72" s="94">
        <v>2.5</v>
      </c>
      <c r="M72" s="94">
        <v>2.5</v>
      </c>
      <c r="N72" s="94">
        <v>0</v>
      </c>
      <c r="O72" s="94">
        <v>3</v>
      </c>
      <c r="P72" s="94">
        <v>0</v>
      </c>
      <c r="Q72" s="94">
        <v>2</v>
      </c>
      <c r="R72" s="94">
        <v>0</v>
      </c>
      <c r="S72" s="94">
        <v>5</v>
      </c>
      <c r="T72" s="94">
        <v>0</v>
      </c>
      <c r="U72" s="94">
        <v>1</v>
      </c>
      <c r="V72" s="94">
        <v>0.25</v>
      </c>
      <c r="W72" s="122"/>
      <c r="X72" s="120">
        <f t="shared" si="4"/>
        <v>20.25</v>
      </c>
      <c r="Y72" s="10">
        <f t="shared" si="5"/>
        <v>0.34615384615384615</v>
      </c>
    </row>
    <row r="73" spans="1:25" ht="15.75" customHeight="1" x14ac:dyDescent="0.2">
      <c r="A73" s="120">
        <v>67</v>
      </c>
      <c r="B73" s="79" t="s">
        <v>575</v>
      </c>
      <c r="C73" s="79" t="s">
        <v>576</v>
      </c>
      <c r="D73" s="105" t="s">
        <v>82</v>
      </c>
      <c r="E73" s="103" t="s">
        <v>657</v>
      </c>
      <c r="F73" s="102">
        <v>40837</v>
      </c>
      <c r="G73" s="63" t="s">
        <v>417</v>
      </c>
      <c r="H73" s="103" t="s">
        <v>613</v>
      </c>
      <c r="I73" s="121">
        <v>5</v>
      </c>
      <c r="J73" s="103" t="s">
        <v>641</v>
      </c>
      <c r="K73" s="103">
        <v>3</v>
      </c>
      <c r="L73" s="103">
        <v>3</v>
      </c>
      <c r="M73" s="103">
        <v>2.5</v>
      </c>
      <c r="N73" s="103">
        <v>6</v>
      </c>
      <c r="O73" s="103">
        <v>2.5</v>
      </c>
      <c r="P73" s="103">
        <v>1</v>
      </c>
      <c r="Q73" s="103">
        <v>0</v>
      </c>
      <c r="R73" s="103">
        <v>0</v>
      </c>
      <c r="S73" s="103">
        <v>0</v>
      </c>
      <c r="T73" s="103">
        <v>0</v>
      </c>
      <c r="U73" s="103">
        <v>2</v>
      </c>
      <c r="V73" s="103">
        <v>0.25</v>
      </c>
      <c r="W73" s="122"/>
      <c r="X73" s="120">
        <f t="shared" si="4"/>
        <v>20.25</v>
      </c>
      <c r="Y73" s="10">
        <f t="shared" si="5"/>
        <v>0.34615384615384615</v>
      </c>
    </row>
    <row r="74" spans="1:25" ht="15.75" customHeight="1" x14ac:dyDescent="0.2">
      <c r="A74" s="121">
        <v>68</v>
      </c>
      <c r="B74" s="99" t="s">
        <v>308</v>
      </c>
      <c r="C74" s="99" t="s">
        <v>504</v>
      </c>
      <c r="D74" s="99" t="s">
        <v>101</v>
      </c>
      <c r="E74" s="63" t="s">
        <v>657</v>
      </c>
      <c r="F74" s="96">
        <v>40939</v>
      </c>
      <c r="G74" s="63" t="s">
        <v>417</v>
      </c>
      <c r="H74" s="94" t="s">
        <v>611</v>
      </c>
      <c r="I74" s="121">
        <v>5</v>
      </c>
      <c r="J74" s="94" t="s">
        <v>628</v>
      </c>
      <c r="K74" s="94">
        <v>2.5</v>
      </c>
      <c r="L74" s="94">
        <v>3.5</v>
      </c>
      <c r="M74" s="94">
        <v>2</v>
      </c>
      <c r="N74" s="94">
        <v>6</v>
      </c>
      <c r="O74" s="94">
        <v>2.5</v>
      </c>
      <c r="P74" s="94">
        <v>0</v>
      </c>
      <c r="Q74" s="94">
        <v>2</v>
      </c>
      <c r="R74" s="94">
        <v>0.5</v>
      </c>
      <c r="S74" s="94"/>
      <c r="T74" s="94"/>
      <c r="U74" s="94"/>
      <c r="V74" s="94">
        <v>1</v>
      </c>
      <c r="W74" s="122"/>
      <c r="X74" s="120">
        <f t="shared" si="4"/>
        <v>20</v>
      </c>
      <c r="Y74" s="10">
        <f t="shared" si="5"/>
        <v>0.34188034188034189</v>
      </c>
    </row>
    <row r="75" spans="1:25" ht="15.75" customHeight="1" x14ac:dyDescent="0.2">
      <c r="A75" s="120">
        <v>69</v>
      </c>
      <c r="B75" s="104" t="s">
        <v>452</v>
      </c>
      <c r="C75" s="104" t="s">
        <v>453</v>
      </c>
      <c r="D75" s="104" t="s">
        <v>181</v>
      </c>
      <c r="E75" s="63" t="s">
        <v>657</v>
      </c>
      <c r="F75" s="93">
        <v>40829</v>
      </c>
      <c r="G75" s="63" t="s">
        <v>417</v>
      </c>
      <c r="H75" s="92" t="s">
        <v>354</v>
      </c>
      <c r="I75" s="121">
        <v>5</v>
      </c>
      <c r="J75" s="91" t="s">
        <v>622</v>
      </c>
      <c r="K75" s="91">
        <v>4</v>
      </c>
      <c r="L75" s="91">
        <v>3</v>
      </c>
      <c r="M75" s="91">
        <v>2.5</v>
      </c>
      <c r="N75" s="91">
        <v>4</v>
      </c>
      <c r="O75" s="91">
        <v>2</v>
      </c>
      <c r="P75" s="91">
        <v>0</v>
      </c>
      <c r="Q75" s="91">
        <v>2</v>
      </c>
      <c r="R75" s="91">
        <v>0</v>
      </c>
      <c r="S75" s="91">
        <v>0</v>
      </c>
      <c r="T75" s="91">
        <v>0</v>
      </c>
      <c r="U75" s="91">
        <v>1</v>
      </c>
      <c r="V75" s="91">
        <v>1.5</v>
      </c>
      <c r="W75" s="122"/>
      <c r="X75" s="120">
        <f t="shared" si="4"/>
        <v>20</v>
      </c>
      <c r="Y75" s="10">
        <f t="shared" si="5"/>
        <v>0.34188034188034189</v>
      </c>
    </row>
    <row r="76" spans="1:25" ht="15.75" customHeight="1" x14ac:dyDescent="0.2">
      <c r="A76" s="121">
        <v>70</v>
      </c>
      <c r="B76" s="109" t="s">
        <v>587</v>
      </c>
      <c r="C76" s="109" t="s">
        <v>588</v>
      </c>
      <c r="D76" s="109" t="s">
        <v>61</v>
      </c>
      <c r="E76" s="63" t="s">
        <v>657</v>
      </c>
      <c r="F76" s="113">
        <v>40765</v>
      </c>
      <c r="G76" s="63" t="s">
        <v>417</v>
      </c>
      <c r="H76" s="94" t="s">
        <v>614</v>
      </c>
      <c r="I76" s="121">
        <v>5</v>
      </c>
      <c r="J76" s="94" t="s">
        <v>648</v>
      </c>
      <c r="K76" s="94">
        <v>2.5</v>
      </c>
      <c r="L76" s="94">
        <v>4.5</v>
      </c>
      <c r="M76" s="94">
        <v>2.5</v>
      </c>
      <c r="N76" s="94">
        <v>0</v>
      </c>
      <c r="O76" s="94">
        <v>2</v>
      </c>
      <c r="P76" s="94">
        <v>1</v>
      </c>
      <c r="Q76" s="94">
        <v>2</v>
      </c>
      <c r="R76" s="94">
        <v>4.5</v>
      </c>
      <c r="S76" s="94">
        <v>0</v>
      </c>
      <c r="T76" s="94">
        <v>0</v>
      </c>
      <c r="U76" s="94">
        <v>1</v>
      </c>
      <c r="V76" s="94"/>
      <c r="W76" s="122"/>
      <c r="X76" s="120">
        <f t="shared" si="4"/>
        <v>20</v>
      </c>
      <c r="Y76" s="10">
        <f t="shared" si="5"/>
        <v>0.34188034188034189</v>
      </c>
    </row>
    <row r="77" spans="1:25" ht="15.75" customHeight="1" x14ac:dyDescent="0.2">
      <c r="A77" s="120">
        <v>71</v>
      </c>
      <c r="B77" s="99" t="s">
        <v>432</v>
      </c>
      <c r="C77" s="99" t="s">
        <v>349</v>
      </c>
      <c r="D77" s="99" t="s">
        <v>433</v>
      </c>
      <c r="E77" s="63" t="s">
        <v>657</v>
      </c>
      <c r="F77" s="96">
        <v>40580</v>
      </c>
      <c r="G77" s="63" t="s">
        <v>417</v>
      </c>
      <c r="H77" s="94" t="s">
        <v>609</v>
      </c>
      <c r="I77" s="121">
        <v>5</v>
      </c>
      <c r="J77" s="94" t="s">
        <v>618</v>
      </c>
      <c r="K77" s="94">
        <v>3</v>
      </c>
      <c r="L77" s="94">
        <v>3</v>
      </c>
      <c r="M77" s="94">
        <v>2.5</v>
      </c>
      <c r="N77" s="94">
        <v>0.5</v>
      </c>
      <c r="O77" s="94">
        <v>3.5</v>
      </c>
      <c r="P77" s="94">
        <v>0</v>
      </c>
      <c r="Q77" s="94">
        <v>0</v>
      </c>
      <c r="R77" s="94">
        <v>5.5</v>
      </c>
      <c r="S77" s="94">
        <v>0</v>
      </c>
      <c r="T77" s="94">
        <v>0</v>
      </c>
      <c r="U77" s="94">
        <v>1</v>
      </c>
      <c r="V77" s="94">
        <v>0.5</v>
      </c>
      <c r="W77" s="122"/>
      <c r="X77" s="120">
        <f t="shared" si="4"/>
        <v>19.5</v>
      </c>
      <c r="Y77" s="10">
        <f t="shared" si="5"/>
        <v>0.33333333333333331</v>
      </c>
    </row>
    <row r="78" spans="1:25" ht="15.75" customHeight="1" x14ac:dyDescent="0.2">
      <c r="A78" s="121">
        <v>72</v>
      </c>
      <c r="B78" s="109" t="s">
        <v>606</v>
      </c>
      <c r="C78" s="110" t="s">
        <v>98</v>
      </c>
      <c r="D78" s="110" t="s">
        <v>607</v>
      </c>
      <c r="E78" s="107" t="s">
        <v>657</v>
      </c>
      <c r="F78" s="112">
        <v>40694</v>
      </c>
      <c r="G78" s="63" t="s">
        <v>417</v>
      </c>
      <c r="H78" s="103" t="s">
        <v>616</v>
      </c>
      <c r="I78" s="121">
        <v>5</v>
      </c>
      <c r="J78" s="94" t="s">
        <v>653</v>
      </c>
      <c r="K78" s="94">
        <v>2.5</v>
      </c>
      <c r="L78" s="94">
        <v>3.5</v>
      </c>
      <c r="M78" s="94">
        <v>0</v>
      </c>
      <c r="N78" s="94">
        <v>6</v>
      </c>
      <c r="O78" s="94">
        <v>1.5</v>
      </c>
      <c r="P78" s="94">
        <v>1</v>
      </c>
      <c r="Q78" s="94">
        <v>0</v>
      </c>
      <c r="R78" s="94">
        <v>0</v>
      </c>
      <c r="S78" s="94">
        <v>5</v>
      </c>
      <c r="T78" s="94">
        <v>0</v>
      </c>
      <c r="U78" s="94">
        <v>0</v>
      </c>
      <c r="V78" s="94">
        <v>0</v>
      </c>
      <c r="W78" s="122"/>
      <c r="X78" s="120">
        <f t="shared" si="4"/>
        <v>19.5</v>
      </c>
      <c r="Y78" s="10">
        <f t="shared" si="5"/>
        <v>0.33333333333333331</v>
      </c>
    </row>
    <row r="79" spans="1:25" ht="15.75" customHeight="1" x14ac:dyDescent="0.2">
      <c r="A79" s="120">
        <v>73</v>
      </c>
      <c r="B79" s="99" t="s">
        <v>515</v>
      </c>
      <c r="C79" s="105" t="s">
        <v>45</v>
      </c>
      <c r="D79" s="105" t="s">
        <v>115</v>
      </c>
      <c r="E79" s="63" t="s">
        <v>657</v>
      </c>
      <c r="F79" s="102">
        <v>40681</v>
      </c>
      <c r="G79" s="63" t="s">
        <v>417</v>
      </c>
      <c r="H79" s="103" t="s">
        <v>359</v>
      </c>
      <c r="I79" s="121">
        <v>5</v>
      </c>
      <c r="J79" s="101" t="s">
        <v>631</v>
      </c>
      <c r="K79" s="101">
        <v>4</v>
      </c>
      <c r="L79" s="101">
        <v>3</v>
      </c>
      <c r="M79" s="101">
        <v>1</v>
      </c>
      <c r="N79" s="101">
        <v>4</v>
      </c>
      <c r="O79" s="101">
        <v>3</v>
      </c>
      <c r="P79" s="101">
        <v>0</v>
      </c>
      <c r="Q79" s="101">
        <v>2</v>
      </c>
      <c r="R79" s="101">
        <v>1.5</v>
      </c>
      <c r="S79" s="101">
        <v>0</v>
      </c>
      <c r="T79" s="101">
        <v>0</v>
      </c>
      <c r="U79" s="101">
        <v>0</v>
      </c>
      <c r="V79" s="101">
        <v>0.75</v>
      </c>
      <c r="W79" s="122"/>
      <c r="X79" s="120">
        <f t="shared" si="4"/>
        <v>19.25</v>
      </c>
      <c r="Y79" s="10">
        <f t="shared" si="5"/>
        <v>0.32905982905982906</v>
      </c>
    </row>
    <row r="80" spans="1:25" ht="15.75" customHeight="1" x14ac:dyDescent="0.2">
      <c r="A80" s="121">
        <v>74</v>
      </c>
      <c r="B80" s="79" t="s">
        <v>488</v>
      </c>
      <c r="C80" s="105" t="s">
        <v>489</v>
      </c>
      <c r="D80" s="105" t="s">
        <v>490</v>
      </c>
      <c r="E80" s="101" t="s">
        <v>9</v>
      </c>
      <c r="F80" s="102">
        <v>40811</v>
      </c>
      <c r="G80" s="63" t="s">
        <v>417</v>
      </c>
      <c r="H80" s="103" t="s">
        <v>357</v>
      </c>
      <c r="I80" s="121">
        <v>5</v>
      </c>
      <c r="J80" s="103" t="s">
        <v>627</v>
      </c>
      <c r="K80" s="103">
        <v>2</v>
      </c>
      <c r="L80" s="103">
        <v>3</v>
      </c>
      <c r="M80" s="103">
        <v>0</v>
      </c>
      <c r="N80" s="103">
        <v>4</v>
      </c>
      <c r="O80" s="103">
        <v>3</v>
      </c>
      <c r="P80" s="103">
        <v>2</v>
      </c>
      <c r="Q80" s="103">
        <v>0</v>
      </c>
      <c r="R80" s="103">
        <v>0</v>
      </c>
      <c r="S80" s="103">
        <v>5</v>
      </c>
      <c r="T80" s="103">
        <v>0</v>
      </c>
      <c r="U80" s="103">
        <v>0</v>
      </c>
      <c r="V80" s="103">
        <v>0</v>
      </c>
      <c r="W80" s="122"/>
      <c r="X80" s="120">
        <f t="shared" si="4"/>
        <v>19</v>
      </c>
      <c r="Y80" s="10">
        <f t="shared" si="5"/>
        <v>0.3247863247863248</v>
      </c>
    </row>
    <row r="81" spans="1:25" ht="15.75" customHeight="1" x14ac:dyDescent="0.2">
      <c r="A81" s="120">
        <v>75</v>
      </c>
      <c r="B81" s="99" t="s">
        <v>427</v>
      </c>
      <c r="C81" s="99" t="s">
        <v>428</v>
      </c>
      <c r="D81" s="99" t="s">
        <v>205</v>
      </c>
      <c r="E81" s="63" t="s">
        <v>657</v>
      </c>
      <c r="F81" s="96">
        <v>40773</v>
      </c>
      <c r="G81" s="63" t="s">
        <v>417</v>
      </c>
      <c r="H81" s="103" t="s">
        <v>609</v>
      </c>
      <c r="I81" s="121">
        <v>5</v>
      </c>
      <c r="J81" s="94" t="s">
        <v>619</v>
      </c>
      <c r="K81" s="94">
        <v>4</v>
      </c>
      <c r="L81" s="94">
        <v>3</v>
      </c>
      <c r="M81" s="94">
        <v>2</v>
      </c>
      <c r="N81" s="94">
        <v>2</v>
      </c>
      <c r="O81" s="94">
        <v>2.5</v>
      </c>
      <c r="P81" s="94">
        <v>0</v>
      </c>
      <c r="Q81" s="94">
        <v>2</v>
      </c>
      <c r="R81" s="94">
        <v>3.5</v>
      </c>
      <c r="S81" s="94">
        <v>0</v>
      </c>
      <c r="T81" s="94">
        <v>0</v>
      </c>
      <c r="U81" s="94">
        <v>0</v>
      </c>
      <c r="V81" s="94">
        <v>0</v>
      </c>
      <c r="W81" s="122"/>
      <c r="X81" s="120">
        <f t="shared" si="4"/>
        <v>19</v>
      </c>
      <c r="Y81" s="10">
        <f t="shared" si="5"/>
        <v>0.3247863247863248</v>
      </c>
    </row>
    <row r="82" spans="1:25" ht="15.75" customHeight="1" x14ac:dyDescent="0.2">
      <c r="A82" s="121">
        <v>76</v>
      </c>
      <c r="B82" s="99" t="s">
        <v>485</v>
      </c>
      <c r="C82" s="99" t="s">
        <v>486</v>
      </c>
      <c r="D82" s="99" t="s">
        <v>345</v>
      </c>
      <c r="E82" s="63" t="s">
        <v>9</v>
      </c>
      <c r="F82" s="96">
        <v>40976</v>
      </c>
      <c r="G82" s="63" t="s">
        <v>417</v>
      </c>
      <c r="H82" s="94" t="s">
        <v>610</v>
      </c>
      <c r="I82" s="121">
        <v>5</v>
      </c>
      <c r="J82" s="63" t="s">
        <v>624</v>
      </c>
      <c r="K82" s="63">
        <v>3.5</v>
      </c>
      <c r="L82" s="63">
        <v>2.5</v>
      </c>
      <c r="M82" s="63">
        <v>2</v>
      </c>
      <c r="N82" s="63">
        <v>4</v>
      </c>
      <c r="O82" s="63">
        <v>2.5</v>
      </c>
      <c r="P82" s="63">
        <v>0</v>
      </c>
      <c r="Q82" s="63">
        <v>2</v>
      </c>
      <c r="R82" s="63">
        <v>0</v>
      </c>
      <c r="S82" s="63">
        <v>0</v>
      </c>
      <c r="T82" s="63">
        <v>0</v>
      </c>
      <c r="U82" s="63">
        <v>2</v>
      </c>
      <c r="V82" s="63">
        <v>0</v>
      </c>
      <c r="W82" s="122"/>
      <c r="X82" s="120">
        <f t="shared" si="4"/>
        <v>18.5</v>
      </c>
      <c r="Y82" s="10">
        <f t="shared" si="5"/>
        <v>0.31623931623931623</v>
      </c>
    </row>
    <row r="83" spans="1:25" ht="15.75" customHeight="1" x14ac:dyDescent="0.2">
      <c r="A83" s="120">
        <v>77</v>
      </c>
      <c r="B83" s="99" t="s">
        <v>579</v>
      </c>
      <c r="C83" s="99" t="s">
        <v>580</v>
      </c>
      <c r="D83" s="109" t="s">
        <v>581</v>
      </c>
      <c r="E83" s="94" t="s">
        <v>9</v>
      </c>
      <c r="F83" s="96">
        <v>40740</v>
      </c>
      <c r="G83" s="63" t="s">
        <v>417</v>
      </c>
      <c r="H83" s="94" t="s">
        <v>614</v>
      </c>
      <c r="I83" s="121">
        <v>5</v>
      </c>
      <c r="J83" s="94" t="s">
        <v>646</v>
      </c>
      <c r="K83" s="94">
        <v>2.5</v>
      </c>
      <c r="L83" s="94">
        <v>2.5</v>
      </c>
      <c r="M83" s="94">
        <v>2</v>
      </c>
      <c r="N83" s="94">
        <v>0</v>
      </c>
      <c r="O83" s="94">
        <v>3.5</v>
      </c>
      <c r="P83" s="94">
        <v>1</v>
      </c>
      <c r="Q83" s="94">
        <v>2</v>
      </c>
      <c r="R83" s="94">
        <v>2</v>
      </c>
      <c r="S83" s="94">
        <v>0</v>
      </c>
      <c r="T83" s="94">
        <v>0</v>
      </c>
      <c r="U83" s="94">
        <v>1</v>
      </c>
      <c r="V83" s="94">
        <v>1.5</v>
      </c>
      <c r="W83" s="122"/>
      <c r="X83" s="120">
        <f t="shared" si="4"/>
        <v>18</v>
      </c>
      <c r="Y83" s="10">
        <f t="shared" si="5"/>
        <v>0.30769230769230771</v>
      </c>
    </row>
    <row r="84" spans="1:25" ht="15.75" customHeight="1" x14ac:dyDescent="0.2">
      <c r="A84" s="121">
        <v>78</v>
      </c>
      <c r="B84" s="80" t="s">
        <v>501</v>
      </c>
      <c r="C84" s="99" t="s">
        <v>502</v>
      </c>
      <c r="D84" s="99" t="s">
        <v>503</v>
      </c>
      <c r="E84" s="63" t="s">
        <v>9</v>
      </c>
      <c r="F84" s="96">
        <v>40750</v>
      </c>
      <c r="G84" s="63" t="s">
        <v>417</v>
      </c>
      <c r="H84" s="94" t="s">
        <v>611</v>
      </c>
      <c r="I84" s="121">
        <v>5</v>
      </c>
      <c r="J84" s="94" t="s">
        <v>628</v>
      </c>
      <c r="K84" s="94">
        <v>4</v>
      </c>
      <c r="L84" s="94">
        <v>3.5</v>
      </c>
      <c r="M84" s="94">
        <v>2.5</v>
      </c>
      <c r="N84" s="94">
        <v>2</v>
      </c>
      <c r="O84" s="94">
        <v>0</v>
      </c>
      <c r="P84" s="94">
        <v>2</v>
      </c>
      <c r="Q84" s="94">
        <v>2</v>
      </c>
      <c r="R84" s="94">
        <v>2</v>
      </c>
      <c r="S84" s="94"/>
      <c r="T84" s="94">
        <v>0</v>
      </c>
      <c r="U84" s="94"/>
      <c r="V84" s="94"/>
      <c r="W84" s="122"/>
      <c r="X84" s="120">
        <f t="shared" si="4"/>
        <v>18</v>
      </c>
      <c r="Y84" s="10">
        <f t="shared" si="5"/>
        <v>0.30769230769230771</v>
      </c>
    </row>
    <row r="85" spans="1:25" ht="15.75" customHeight="1" x14ac:dyDescent="0.2">
      <c r="A85" s="120">
        <v>79</v>
      </c>
      <c r="B85" s="99" t="s">
        <v>423</v>
      </c>
      <c r="C85" s="99" t="s">
        <v>55</v>
      </c>
      <c r="D85" s="99" t="s">
        <v>424</v>
      </c>
      <c r="E85" s="63" t="s">
        <v>657</v>
      </c>
      <c r="F85" s="96">
        <v>40847</v>
      </c>
      <c r="G85" s="63" t="s">
        <v>417</v>
      </c>
      <c r="H85" s="94" t="s">
        <v>609</v>
      </c>
      <c r="I85" s="121">
        <v>5</v>
      </c>
      <c r="J85" s="63" t="s">
        <v>617</v>
      </c>
      <c r="K85" s="63">
        <v>3</v>
      </c>
      <c r="L85" s="63">
        <v>4.5</v>
      </c>
      <c r="M85" s="63">
        <v>2</v>
      </c>
      <c r="N85" s="63">
        <v>4</v>
      </c>
      <c r="O85" s="63">
        <v>3.5</v>
      </c>
      <c r="P85" s="63">
        <v>1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122"/>
      <c r="X85" s="120">
        <f t="shared" si="4"/>
        <v>18</v>
      </c>
      <c r="Y85" s="10">
        <f t="shared" si="5"/>
        <v>0.30769230769230771</v>
      </c>
    </row>
    <row r="86" spans="1:25" ht="15.75" customHeight="1" x14ac:dyDescent="0.2">
      <c r="A86" s="121">
        <v>80</v>
      </c>
      <c r="B86" s="109" t="s">
        <v>599</v>
      </c>
      <c r="C86" s="110" t="s">
        <v>574</v>
      </c>
      <c r="D86" s="110" t="s">
        <v>600</v>
      </c>
      <c r="E86" s="63" t="s">
        <v>9</v>
      </c>
      <c r="F86" s="111">
        <v>41013</v>
      </c>
      <c r="G86" s="63" t="s">
        <v>417</v>
      </c>
      <c r="H86" s="103" t="s">
        <v>616</v>
      </c>
      <c r="I86" s="121">
        <v>5</v>
      </c>
      <c r="J86" s="63" t="s">
        <v>652</v>
      </c>
      <c r="K86" s="63">
        <v>2</v>
      </c>
      <c r="L86" s="63">
        <v>4</v>
      </c>
      <c r="M86" s="63">
        <v>1.5</v>
      </c>
      <c r="N86" s="63">
        <v>0</v>
      </c>
      <c r="O86" s="63">
        <v>3.5</v>
      </c>
      <c r="P86" s="63">
        <v>2</v>
      </c>
      <c r="Q86" s="63">
        <v>2</v>
      </c>
      <c r="R86" s="63">
        <v>3</v>
      </c>
      <c r="S86" s="63">
        <v>0</v>
      </c>
      <c r="T86" s="63">
        <v>0</v>
      </c>
      <c r="U86" s="63">
        <v>0</v>
      </c>
      <c r="V86" s="63">
        <v>0</v>
      </c>
      <c r="W86" s="122"/>
      <c r="X86" s="120">
        <f t="shared" si="4"/>
        <v>18</v>
      </c>
      <c r="Y86" s="10">
        <f t="shared" si="5"/>
        <v>0.30769230769230771</v>
      </c>
    </row>
    <row r="87" spans="1:25" ht="15.75" customHeight="1" x14ac:dyDescent="0.2">
      <c r="A87" s="120">
        <v>81</v>
      </c>
      <c r="B87" s="99" t="s">
        <v>473</v>
      </c>
      <c r="C87" s="99" t="s">
        <v>474</v>
      </c>
      <c r="D87" s="99" t="s">
        <v>475</v>
      </c>
      <c r="E87" s="63" t="s">
        <v>657</v>
      </c>
      <c r="F87" s="96">
        <v>40662</v>
      </c>
      <c r="G87" s="63" t="s">
        <v>417</v>
      </c>
      <c r="H87" s="94" t="s">
        <v>610</v>
      </c>
      <c r="I87" s="121">
        <v>5</v>
      </c>
      <c r="J87" s="63" t="s">
        <v>624</v>
      </c>
      <c r="K87" s="63">
        <v>2.5</v>
      </c>
      <c r="L87" s="63">
        <v>3.5</v>
      </c>
      <c r="M87" s="63">
        <v>2.5</v>
      </c>
      <c r="N87" s="63">
        <v>2</v>
      </c>
      <c r="O87" s="63">
        <v>2</v>
      </c>
      <c r="P87" s="63">
        <v>2</v>
      </c>
      <c r="Q87" s="63">
        <v>0</v>
      </c>
      <c r="R87" s="63">
        <v>3</v>
      </c>
      <c r="S87" s="63">
        <v>0</v>
      </c>
      <c r="T87" s="63">
        <v>0</v>
      </c>
      <c r="U87" s="63">
        <v>0</v>
      </c>
      <c r="V87" s="63">
        <v>0.25</v>
      </c>
      <c r="W87" s="122"/>
      <c r="X87" s="120">
        <f t="shared" si="4"/>
        <v>17.75</v>
      </c>
      <c r="Y87" s="10">
        <f t="shared" si="5"/>
        <v>0.3034188034188034</v>
      </c>
    </row>
    <row r="88" spans="1:25" ht="15.75" customHeight="1" x14ac:dyDescent="0.2">
      <c r="A88" s="121">
        <v>82</v>
      </c>
      <c r="B88" s="99" t="s">
        <v>520</v>
      </c>
      <c r="C88" s="99" t="s">
        <v>288</v>
      </c>
      <c r="D88" s="99" t="s">
        <v>446</v>
      </c>
      <c r="E88" s="63" t="s">
        <v>657</v>
      </c>
      <c r="F88" s="96">
        <v>40917</v>
      </c>
      <c r="G88" s="63" t="s">
        <v>417</v>
      </c>
      <c r="H88" s="94" t="s">
        <v>612</v>
      </c>
      <c r="I88" s="121">
        <v>5</v>
      </c>
      <c r="J88" s="63" t="s">
        <v>632</v>
      </c>
      <c r="K88" s="63">
        <v>2</v>
      </c>
      <c r="L88" s="63">
        <v>3</v>
      </c>
      <c r="M88" s="63">
        <v>2.5</v>
      </c>
      <c r="N88" s="63">
        <v>2</v>
      </c>
      <c r="O88" s="63">
        <v>0</v>
      </c>
      <c r="P88" s="63">
        <v>1</v>
      </c>
      <c r="Q88" s="63">
        <v>2</v>
      </c>
      <c r="R88" s="63">
        <v>0</v>
      </c>
      <c r="S88" s="63">
        <v>5</v>
      </c>
      <c r="T88" s="63">
        <v>0</v>
      </c>
      <c r="U88" s="63">
        <v>0</v>
      </c>
      <c r="V88" s="63">
        <v>0</v>
      </c>
      <c r="W88" s="122"/>
      <c r="X88" s="120">
        <f t="shared" si="4"/>
        <v>17.5</v>
      </c>
      <c r="Y88" s="10">
        <f t="shared" si="5"/>
        <v>0.29914529914529914</v>
      </c>
    </row>
    <row r="89" spans="1:25" ht="15.75" customHeight="1" x14ac:dyDescent="0.2">
      <c r="A89" s="120">
        <v>83</v>
      </c>
      <c r="B89" s="99" t="s">
        <v>429</v>
      </c>
      <c r="C89" s="99" t="s">
        <v>430</v>
      </c>
      <c r="D89" s="99" t="s">
        <v>148</v>
      </c>
      <c r="E89" s="63" t="s">
        <v>657</v>
      </c>
      <c r="F89" s="96">
        <v>40787</v>
      </c>
      <c r="G89" s="63" t="s">
        <v>417</v>
      </c>
      <c r="H89" s="94" t="s">
        <v>609</v>
      </c>
      <c r="I89" s="121">
        <v>5</v>
      </c>
      <c r="J89" s="63" t="s">
        <v>618</v>
      </c>
      <c r="K89" s="63">
        <v>3.5</v>
      </c>
      <c r="L89" s="63">
        <v>3</v>
      </c>
      <c r="M89" s="63">
        <v>2.5</v>
      </c>
      <c r="N89" s="63">
        <v>2</v>
      </c>
      <c r="O89" s="63">
        <v>2.5</v>
      </c>
      <c r="P89" s="63">
        <v>0</v>
      </c>
      <c r="Q89" s="63">
        <v>0</v>
      </c>
      <c r="R89" s="63">
        <v>2.5</v>
      </c>
      <c r="S89" s="63">
        <v>0</v>
      </c>
      <c r="T89" s="63">
        <v>0</v>
      </c>
      <c r="U89" s="63">
        <v>0</v>
      </c>
      <c r="V89" s="63">
        <v>1.5</v>
      </c>
      <c r="W89" s="122"/>
      <c r="X89" s="120">
        <f t="shared" si="4"/>
        <v>17.5</v>
      </c>
      <c r="Y89" s="10">
        <f t="shared" si="5"/>
        <v>0.29914529914529914</v>
      </c>
    </row>
    <row r="90" spans="1:25" ht="15.75" customHeight="1" x14ac:dyDescent="0.2">
      <c r="A90" s="121">
        <v>84</v>
      </c>
      <c r="B90" s="105" t="s">
        <v>549</v>
      </c>
      <c r="C90" s="105" t="s">
        <v>550</v>
      </c>
      <c r="D90" s="105" t="s">
        <v>551</v>
      </c>
      <c r="E90" s="63" t="s">
        <v>9</v>
      </c>
      <c r="F90" s="102">
        <v>40607</v>
      </c>
      <c r="G90" s="63" t="s">
        <v>417</v>
      </c>
      <c r="H90" s="94" t="s">
        <v>362</v>
      </c>
      <c r="I90" s="121">
        <v>5</v>
      </c>
      <c r="J90" s="103" t="s">
        <v>639</v>
      </c>
      <c r="K90" s="103">
        <v>4</v>
      </c>
      <c r="L90" s="103">
        <v>3</v>
      </c>
      <c r="M90" s="103">
        <v>2.5</v>
      </c>
      <c r="N90" s="103">
        <v>2</v>
      </c>
      <c r="O90" s="103">
        <v>2</v>
      </c>
      <c r="P90" s="103">
        <v>2</v>
      </c>
      <c r="Q90" s="103"/>
      <c r="R90" s="103"/>
      <c r="S90" s="103"/>
      <c r="T90" s="103">
        <v>0</v>
      </c>
      <c r="U90" s="103"/>
      <c r="V90" s="103">
        <v>1.5</v>
      </c>
      <c r="W90" s="122"/>
      <c r="X90" s="120">
        <f t="shared" si="4"/>
        <v>17</v>
      </c>
      <c r="Y90" s="10">
        <f t="shared" si="5"/>
        <v>0.29059829059829062</v>
      </c>
    </row>
    <row r="91" spans="1:25" ht="15.75" customHeight="1" x14ac:dyDescent="0.2">
      <c r="A91" s="120">
        <v>85</v>
      </c>
      <c r="B91" s="99" t="s">
        <v>534</v>
      </c>
      <c r="C91" s="99" t="s">
        <v>535</v>
      </c>
      <c r="D91" s="99" t="s">
        <v>536</v>
      </c>
      <c r="E91" s="63" t="s">
        <v>9</v>
      </c>
      <c r="F91" s="96">
        <v>40754</v>
      </c>
      <c r="G91" s="63" t="s">
        <v>417</v>
      </c>
      <c r="H91" s="94" t="s">
        <v>361</v>
      </c>
      <c r="I91" s="121">
        <v>5</v>
      </c>
      <c r="J91" s="63" t="s">
        <v>635</v>
      </c>
      <c r="K91" s="63">
        <v>1.5</v>
      </c>
      <c r="L91" s="63">
        <v>3</v>
      </c>
      <c r="M91" s="63">
        <v>0</v>
      </c>
      <c r="N91" s="63">
        <v>4</v>
      </c>
      <c r="O91" s="63">
        <v>2</v>
      </c>
      <c r="P91" s="63">
        <v>1</v>
      </c>
      <c r="Q91" s="63">
        <v>0</v>
      </c>
      <c r="R91" s="63">
        <v>4</v>
      </c>
      <c r="S91" s="63">
        <v>0</v>
      </c>
      <c r="T91" s="63">
        <v>0</v>
      </c>
      <c r="U91" s="63">
        <v>1</v>
      </c>
      <c r="V91" s="63">
        <v>0</v>
      </c>
      <c r="W91" s="122"/>
      <c r="X91" s="120">
        <f t="shared" si="4"/>
        <v>16.5</v>
      </c>
      <c r="Y91" s="10">
        <f t="shared" si="5"/>
        <v>0.28205128205128205</v>
      </c>
    </row>
    <row r="92" spans="1:25" ht="15.75" customHeight="1" x14ac:dyDescent="0.2">
      <c r="A92" s="121">
        <v>86</v>
      </c>
      <c r="B92" s="79" t="s">
        <v>567</v>
      </c>
      <c r="C92" s="79" t="s">
        <v>114</v>
      </c>
      <c r="D92" s="105" t="s">
        <v>568</v>
      </c>
      <c r="E92" s="103" t="s">
        <v>657</v>
      </c>
      <c r="F92" s="102">
        <v>40699</v>
      </c>
      <c r="G92" s="63" t="s">
        <v>417</v>
      </c>
      <c r="H92" s="103" t="s">
        <v>613</v>
      </c>
      <c r="I92" s="121">
        <v>5</v>
      </c>
      <c r="J92" s="103" t="s">
        <v>642</v>
      </c>
      <c r="K92" s="103">
        <v>3</v>
      </c>
      <c r="L92" s="103">
        <v>3.5</v>
      </c>
      <c r="M92" s="103">
        <v>2</v>
      </c>
      <c r="N92" s="103">
        <v>0</v>
      </c>
      <c r="O92" s="103">
        <v>2</v>
      </c>
      <c r="P92" s="103">
        <v>4</v>
      </c>
      <c r="Q92" s="103">
        <v>0</v>
      </c>
      <c r="R92" s="103">
        <v>0</v>
      </c>
      <c r="S92" s="103">
        <v>0</v>
      </c>
      <c r="T92" s="103">
        <v>0</v>
      </c>
      <c r="U92" s="103">
        <v>0</v>
      </c>
      <c r="V92" s="103">
        <v>1.5</v>
      </c>
      <c r="W92" s="122"/>
      <c r="X92" s="120">
        <f t="shared" si="4"/>
        <v>16</v>
      </c>
      <c r="Y92" s="10">
        <f t="shared" si="5"/>
        <v>0.27350427350427353</v>
      </c>
    </row>
    <row r="93" spans="1:25" ht="15.75" customHeight="1" x14ac:dyDescent="0.2">
      <c r="A93" s="120">
        <v>87</v>
      </c>
      <c r="B93" s="105" t="s">
        <v>555</v>
      </c>
      <c r="C93" s="105" t="s">
        <v>556</v>
      </c>
      <c r="D93" s="105" t="s">
        <v>557</v>
      </c>
      <c r="E93" s="63" t="s">
        <v>657</v>
      </c>
      <c r="F93" s="102">
        <v>40694</v>
      </c>
      <c r="G93" s="63" t="s">
        <v>417</v>
      </c>
      <c r="H93" s="94" t="s">
        <v>362</v>
      </c>
      <c r="I93" s="121">
        <v>5</v>
      </c>
      <c r="J93" s="101" t="s">
        <v>638</v>
      </c>
      <c r="K93" s="101">
        <v>3</v>
      </c>
      <c r="L93" s="101">
        <v>4</v>
      </c>
      <c r="M93" s="101">
        <v>2.5</v>
      </c>
      <c r="N93" s="101">
        <v>0</v>
      </c>
      <c r="O93" s="101">
        <v>3.5</v>
      </c>
      <c r="P93" s="101">
        <v>0</v>
      </c>
      <c r="Q93" s="101">
        <v>1</v>
      </c>
      <c r="R93" s="101">
        <v>1</v>
      </c>
      <c r="S93" s="101">
        <v>0</v>
      </c>
      <c r="T93" s="101">
        <v>0</v>
      </c>
      <c r="U93" s="101">
        <v>0</v>
      </c>
      <c r="V93" s="101">
        <v>0.5</v>
      </c>
      <c r="W93" s="122"/>
      <c r="X93" s="120">
        <f t="shared" si="4"/>
        <v>15.5</v>
      </c>
      <c r="Y93" s="10">
        <f t="shared" si="5"/>
        <v>0.26495726495726496</v>
      </c>
    </row>
    <row r="94" spans="1:25" ht="15.75" customHeight="1" x14ac:dyDescent="0.2">
      <c r="A94" s="121">
        <v>88</v>
      </c>
      <c r="B94" s="99" t="s">
        <v>297</v>
      </c>
      <c r="C94" s="99" t="s">
        <v>487</v>
      </c>
      <c r="D94" s="99" t="s">
        <v>131</v>
      </c>
      <c r="E94" s="63" t="s">
        <v>657</v>
      </c>
      <c r="F94" s="96">
        <v>40959</v>
      </c>
      <c r="G94" s="63" t="s">
        <v>417</v>
      </c>
      <c r="H94" s="94" t="s">
        <v>610</v>
      </c>
      <c r="I94" s="121">
        <v>5</v>
      </c>
      <c r="J94" s="94" t="s">
        <v>625</v>
      </c>
      <c r="K94" s="94">
        <v>1</v>
      </c>
      <c r="L94" s="94">
        <v>2.5</v>
      </c>
      <c r="M94" s="94">
        <v>2</v>
      </c>
      <c r="N94" s="94">
        <v>0</v>
      </c>
      <c r="O94" s="94">
        <v>2</v>
      </c>
      <c r="P94" s="94">
        <v>0</v>
      </c>
      <c r="Q94" s="94">
        <v>0</v>
      </c>
      <c r="R94" s="94">
        <v>5</v>
      </c>
      <c r="S94" s="94">
        <v>0</v>
      </c>
      <c r="T94" s="94">
        <v>0</v>
      </c>
      <c r="U94" s="94">
        <v>2</v>
      </c>
      <c r="V94" s="94">
        <v>0</v>
      </c>
      <c r="W94" s="122"/>
      <c r="X94" s="120">
        <f t="shared" si="4"/>
        <v>14.5</v>
      </c>
      <c r="Y94" s="10">
        <f t="shared" si="5"/>
        <v>0.24786324786324787</v>
      </c>
    </row>
    <row r="95" spans="1:25" ht="15.75" customHeight="1" x14ac:dyDescent="0.2">
      <c r="A95" s="120">
        <v>89</v>
      </c>
      <c r="B95" s="109" t="s">
        <v>583</v>
      </c>
      <c r="C95" s="109" t="s">
        <v>584</v>
      </c>
      <c r="D95" s="109" t="s">
        <v>61</v>
      </c>
      <c r="E95" s="107" t="s">
        <v>657</v>
      </c>
      <c r="F95" s="113">
        <v>40811</v>
      </c>
      <c r="G95" s="63" t="s">
        <v>417</v>
      </c>
      <c r="H95" s="94" t="s">
        <v>614</v>
      </c>
      <c r="I95" s="121">
        <v>5</v>
      </c>
      <c r="J95" s="94" t="s">
        <v>646</v>
      </c>
      <c r="K95" s="94">
        <v>1.5</v>
      </c>
      <c r="L95" s="94">
        <v>3</v>
      </c>
      <c r="M95" s="94">
        <v>2.5</v>
      </c>
      <c r="N95" s="94">
        <v>2</v>
      </c>
      <c r="O95" s="94">
        <v>2.5</v>
      </c>
      <c r="P95" s="94">
        <v>1</v>
      </c>
      <c r="Q95" s="94">
        <v>2</v>
      </c>
      <c r="R95" s="94">
        <v>0</v>
      </c>
      <c r="S95" s="94">
        <v>0</v>
      </c>
      <c r="T95" s="94">
        <v>0</v>
      </c>
      <c r="U95" s="94">
        <v>0</v>
      </c>
      <c r="V95" s="94">
        <v>0</v>
      </c>
      <c r="W95" s="122"/>
      <c r="X95" s="120">
        <f t="shared" si="4"/>
        <v>14.5</v>
      </c>
      <c r="Y95" s="10">
        <f t="shared" si="5"/>
        <v>0.24786324786324787</v>
      </c>
    </row>
    <row r="96" spans="1:25" ht="15.75" customHeight="1" x14ac:dyDescent="0.2">
      <c r="A96" s="121">
        <v>90</v>
      </c>
      <c r="B96" s="104" t="s">
        <v>449</v>
      </c>
      <c r="C96" s="104" t="s">
        <v>450</v>
      </c>
      <c r="D96" s="104" t="s">
        <v>451</v>
      </c>
      <c r="E96" s="63" t="s">
        <v>9</v>
      </c>
      <c r="F96" s="93">
        <v>40774</v>
      </c>
      <c r="G96" s="63" t="s">
        <v>417</v>
      </c>
      <c r="H96" s="92" t="s">
        <v>354</v>
      </c>
      <c r="I96" s="121">
        <v>5</v>
      </c>
      <c r="J96" s="91" t="s">
        <v>622</v>
      </c>
      <c r="K96" s="91">
        <v>4</v>
      </c>
      <c r="L96" s="91">
        <v>4.5</v>
      </c>
      <c r="M96" s="91">
        <v>0</v>
      </c>
      <c r="N96" s="91">
        <v>0</v>
      </c>
      <c r="O96" s="91">
        <v>2</v>
      </c>
      <c r="P96" s="91">
        <v>0</v>
      </c>
      <c r="Q96" s="91">
        <v>0</v>
      </c>
      <c r="R96" s="91">
        <v>0</v>
      </c>
      <c r="S96" s="91">
        <v>0</v>
      </c>
      <c r="T96" s="91">
        <v>2.5</v>
      </c>
      <c r="U96" s="91">
        <v>1</v>
      </c>
      <c r="V96" s="91">
        <v>0</v>
      </c>
      <c r="W96" s="122"/>
      <c r="X96" s="120">
        <f t="shared" si="4"/>
        <v>14</v>
      </c>
      <c r="Y96" s="10">
        <f t="shared" si="5"/>
        <v>0.23931623931623933</v>
      </c>
    </row>
    <row r="97" spans="1:25" ht="15.75" customHeight="1" x14ac:dyDescent="0.2">
      <c r="A97" s="120">
        <v>91</v>
      </c>
      <c r="B97" s="99" t="s">
        <v>479</v>
      </c>
      <c r="C97" s="99" t="s">
        <v>480</v>
      </c>
      <c r="D97" s="99" t="s">
        <v>38</v>
      </c>
      <c r="E97" s="63" t="s">
        <v>9</v>
      </c>
      <c r="F97" s="96">
        <v>40875</v>
      </c>
      <c r="G97" s="63" t="s">
        <v>417</v>
      </c>
      <c r="H97" s="94" t="s">
        <v>610</v>
      </c>
      <c r="I97" s="121">
        <v>5</v>
      </c>
      <c r="J97" s="94" t="s">
        <v>626</v>
      </c>
      <c r="K97" s="94">
        <v>0</v>
      </c>
      <c r="L97" s="94">
        <v>3.5</v>
      </c>
      <c r="M97" s="94">
        <v>2.5</v>
      </c>
      <c r="N97" s="94">
        <v>2</v>
      </c>
      <c r="O97" s="94">
        <v>2</v>
      </c>
      <c r="P97" s="94">
        <v>0</v>
      </c>
      <c r="Q97" s="94">
        <v>2</v>
      </c>
      <c r="R97" s="94">
        <v>0.5</v>
      </c>
      <c r="S97" s="94">
        <v>0</v>
      </c>
      <c r="T97" s="94">
        <v>0</v>
      </c>
      <c r="U97" s="94">
        <v>1</v>
      </c>
      <c r="V97" s="94">
        <v>0</v>
      </c>
      <c r="W97" s="122"/>
      <c r="X97" s="120">
        <f t="shared" si="4"/>
        <v>13.5</v>
      </c>
      <c r="Y97" s="10">
        <f t="shared" si="5"/>
        <v>0.23076923076923078</v>
      </c>
    </row>
    <row r="98" spans="1:25" ht="15.75" customHeight="1" x14ac:dyDescent="0.2">
      <c r="A98" s="121">
        <v>92</v>
      </c>
      <c r="B98" s="109" t="s">
        <v>332</v>
      </c>
      <c r="C98" s="110" t="s">
        <v>45</v>
      </c>
      <c r="D98" s="110" t="s">
        <v>254</v>
      </c>
      <c r="E98" s="107" t="s">
        <v>657</v>
      </c>
      <c r="F98" s="112">
        <v>40692</v>
      </c>
      <c r="G98" s="63" t="s">
        <v>417</v>
      </c>
      <c r="H98" s="103" t="s">
        <v>616</v>
      </c>
      <c r="I98" s="121">
        <v>5</v>
      </c>
      <c r="J98" s="94" t="s">
        <v>653</v>
      </c>
      <c r="K98" s="94">
        <v>4</v>
      </c>
      <c r="L98" s="94">
        <v>4</v>
      </c>
      <c r="M98" s="94">
        <v>2.5</v>
      </c>
      <c r="N98" s="94">
        <v>0</v>
      </c>
      <c r="O98" s="94">
        <v>2</v>
      </c>
      <c r="P98" s="94">
        <v>0</v>
      </c>
      <c r="Q98" s="94">
        <v>0</v>
      </c>
      <c r="R98" s="94">
        <v>0</v>
      </c>
      <c r="S98" s="94">
        <v>0</v>
      </c>
      <c r="T98" s="94">
        <v>0</v>
      </c>
      <c r="U98" s="94">
        <v>0</v>
      </c>
      <c r="V98" s="94">
        <v>0</v>
      </c>
      <c r="W98" s="122"/>
      <c r="X98" s="120">
        <f t="shared" si="4"/>
        <v>12.5</v>
      </c>
      <c r="Y98" s="10">
        <f t="shared" si="5"/>
        <v>0.21367521367521367</v>
      </c>
    </row>
    <row r="99" spans="1:25" ht="15.75" customHeight="1" x14ac:dyDescent="0.2">
      <c r="A99" s="120">
        <v>93</v>
      </c>
      <c r="B99" s="105" t="s">
        <v>560</v>
      </c>
      <c r="C99" s="105" t="s">
        <v>561</v>
      </c>
      <c r="D99" s="105" t="s">
        <v>562</v>
      </c>
      <c r="E99" s="63" t="s">
        <v>9</v>
      </c>
      <c r="F99" s="102">
        <v>40953</v>
      </c>
      <c r="G99" s="63" t="s">
        <v>417</v>
      </c>
      <c r="H99" s="94" t="s">
        <v>362</v>
      </c>
      <c r="I99" s="121">
        <v>5</v>
      </c>
      <c r="J99" s="101" t="s">
        <v>639</v>
      </c>
      <c r="K99" s="101">
        <v>4.5</v>
      </c>
      <c r="L99" s="101">
        <v>2.5</v>
      </c>
      <c r="M99" s="101">
        <v>0</v>
      </c>
      <c r="N99" s="101">
        <v>0</v>
      </c>
      <c r="O99" s="101">
        <v>0</v>
      </c>
      <c r="P99" s="101">
        <v>0</v>
      </c>
      <c r="Q99" s="101"/>
      <c r="R99" s="101"/>
      <c r="S99" s="101"/>
      <c r="T99" s="101"/>
      <c r="U99" s="101"/>
      <c r="V99" s="101"/>
      <c r="W99" s="122"/>
      <c r="X99" s="120">
        <f t="shared" si="4"/>
        <v>7</v>
      </c>
      <c r="Y99" s="10">
        <f t="shared" si="5"/>
        <v>0.11965811965811966</v>
      </c>
    </row>
    <row r="100" spans="1:25" ht="15.75" customHeight="1" x14ac:dyDescent="0.2">
      <c r="A100" s="121">
        <v>94</v>
      </c>
      <c r="B100" s="99" t="s">
        <v>278</v>
      </c>
      <c r="C100" s="99" t="s">
        <v>477</v>
      </c>
      <c r="D100" s="99" t="s">
        <v>478</v>
      </c>
      <c r="E100" s="63" t="s">
        <v>657</v>
      </c>
      <c r="F100" s="96">
        <v>40905</v>
      </c>
      <c r="G100" s="63" t="s">
        <v>417</v>
      </c>
      <c r="H100" s="94" t="s">
        <v>610</v>
      </c>
      <c r="I100" s="121">
        <v>5</v>
      </c>
      <c r="J100" s="63" t="s">
        <v>626</v>
      </c>
      <c r="K100" s="63">
        <v>3</v>
      </c>
      <c r="L100" s="63">
        <v>2.5</v>
      </c>
      <c r="M100" s="63">
        <v>1</v>
      </c>
      <c r="N100" s="63">
        <v>0</v>
      </c>
      <c r="O100" s="63">
        <v>0</v>
      </c>
      <c r="P100" s="63">
        <v>0</v>
      </c>
      <c r="Q100" s="63">
        <v>0</v>
      </c>
      <c r="R100" s="63">
        <v>0</v>
      </c>
      <c r="S100" s="63">
        <v>0</v>
      </c>
      <c r="T100" s="63">
        <v>0</v>
      </c>
      <c r="U100" s="63">
        <v>0</v>
      </c>
      <c r="V100" s="63">
        <v>0</v>
      </c>
      <c r="W100" s="122"/>
      <c r="X100" s="120">
        <f t="shared" si="4"/>
        <v>6.5</v>
      </c>
      <c r="Y100" s="10">
        <f t="shared" si="5"/>
        <v>0.1111111111111111</v>
      </c>
    </row>
    <row r="102" spans="1:25" ht="15.75" customHeight="1" x14ac:dyDescent="0.2">
      <c r="C102" s="126" t="s">
        <v>1387</v>
      </c>
      <c r="F102" s="126" t="s">
        <v>1388</v>
      </c>
    </row>
    <row r="103" spans="1:25" ht="15.75" customHeight="1" x14ac:dyDescent="0.2">
      <c r="C103" s="126" t="s">
        <v>1389</v>
      </c>
      <c r="F103" s="126" t="s">
        <v>1390</v>
      </c>
    </row>
    <row r="104" spans="1:25" ht="15.75" customHeight="1" x14ac:dyDescent="0.2">
      <c r="F104" s="126" t="s">
        <v>1391</v>
      </c>
    </row>
    <row r="105" spans="1:25" ht="15.75" customHeight="1" x14ac:dyDescent="0.2">
      <c r="F105" s="126" t="s">
        <v>1392</v>
      </c>
    </row>
  </sheetData>
  <sortState ref="A7:Y100">
    <sortCondition descending="1" ref="X7:X100"/>
    <sortCondition ref="B7:B100"/>
    <sortCondition ref="C7:C100"/>
    <sortCondition ref="D7:D100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18"/>
  <sheetViews>
    <sheetView topLeftCell="A106" workbookViewId="0">
      <selection activeCell="C110" sqref="C110:F115"/>
    </sheetView>
  </sheetViews>
  <sheetFormatPr defaultColWidth="12.5703125" defaultRowHeight="15.75" customHeight="1" x14ac:dyDescent="0.2"/>
  <cols>
    <col min="1" max="1" width="5.28515625" customWidth="1"/>
    <col min="9" max="9" width="5.85546875" bestFit="1" customWidth="1"/>
    <col min="10" max="10" width="31.85546875" customWidth="1"/>
    <col min="11" max="22" width="5" customWidth="1"/>
  </cols>
  <sheetData>
    <row r="1" spans="1:25" ht="12.75" x14ac:dyDescent="0.2">
      <c r="A1" s="135" t="s">
        <v>0</v>
      </c>
      <c r="B1" s="135" t="s">
        <v>1362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0"/>
      <c r="X1" s="130"/>
    </row>
    <row r="2" spans="1:25" ht="12.75" x14ac:dyDescent="0.2">
      <c r="A2" s="135"/>
      <c r="B2" s="135" t="s">
        <v>1</v>
      </c>
      <c r="C2" s="127" t="s">
        <v>2</v>
      </c>
      <c r="D2" s="135" t="s">
        <v>0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0"/>
      <c r="X2" s="130"/>
    </row>
    <row r="3" spans="1:25" ht="12.75" x14ac:dyDescent="0.2">
      <c r="A3" s="135"/>
      <c r="B3" s="135" t="s">
        <v>3</v>
      </c>
      <c r="C3" s="11" t="s">
        <v>4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0"/>
      <c r="X3" s="130"/>
    </row>
    <row r="4" spans="1:25" ht="12.75" x14ac:dyDescent="0.2">
      <c r="A4" s="135"/>
      <c r="B4" s="135" t="s">
        <v>5</v>
      </c>
      <c r="C4" s="135">
        <v>6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0"/>
      <c r="X4" s="130"/>
    </row>
    <row r="5" spans="1:25" ht="12.75" x14ac:dyDescent="0.2">
      <c r="A5" s="135"/>
      <c r="B5" s="135" t="s">
        <v>6</v>
      </c>
      <c r="C5" s="135">
        <v>58.5</v>
      </c>
      <c r="D5" s="135"/>
      <c r="E5" s="135"/>
      <c r="F5" s="137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0"/>
      <c r="X5" s="130"/>
    </row>
    <row r="6" spans="1:25" ht="76.5" x14ac:dyDescent="0.2">
      <c r="A6" s="135" t="s">
        <v>10</v>
      </c>
      <c r="B6" s="135" t="s">
        <v>11</v>
      </c>
      <c r="C6" s="135" t="s">
        <v>12</v>
      </c>
      <c r="D6" s="135" t="s">
        <v>13</v>
      </c>
      <c r="E6" s="135" t="s">
        <v>14</v>
      </c>
      <c r="F6" s="135" t="s">
        <v>15</v>
      </c>
      <c r="G6" s="132" t="s">
        <v>1</v>
      </c>
      <c r="H6" s="132" t="s">
        <v>16</v>
      </c>
      <c r="I6" s="135" t="s">
        <v>5</v>
      </c>
      <c r="J6" s="135" t="s">
        <v>17</v>
      </c>
      <c r="K6" s="135">
        <v>1</v>
      </c>
      <c r="L6" s="135">
        <v>2</v>
      </c>
      <c r="M6" s="135">
        <v>3</v>
      </c>
      <c r="N6" s="135">
        <v>4</v>
      </c>
      <c r="O6" s="135">
        <v>5</v>
      </c>
      <c r="P6" s="135">
        <v>6</v>
      </c>
      <c r="Q6" s="135">
        <v>7</v>
      </c>
      <c r="R6" s="135">
        <v>8</v>
      </c>
      <c r="S6" s="135">
        <v>9</v>
      </c>
      <c r="T6" s="135">
        <v>10</v>
      </c>
      <c r="U6" s="135">
        <v>11</v>
      </c>
      <c r="V6" s="135">
        <v>12</v>
      </c>
      <c r="W6" s="135" t="s">
        <v>18</v>
      </c>
      <c r="X6" s="135" t="s">
        <v>19</v>
      </c>
    </row>
    <row r="7" spans="1:25" ht="15.75" customHeight="1" x14ac:dyDescent="0.2">
      <c r="A7" s="130">
        <v>1</v>
      </c>
      <c r="B7" s="18" t="s">
        <v>767</v>
      </c>
      <c r="C7" s="18" t="s">
        <v>590</v>
      </c>
      <c r="D7" s="141" t="s">
        <v>148</v>
      </c>
      <c r="E7" s="18" t="s">
        <v>657</v>
      </c>
      <c r="F7" s="139">
        <v>40372</v>
      </c>
      <c r="G7" s="144" t="s">
        <v>417</v>
      </c>
      <c r="H7" s="141" t="s">
        <v>613</v>
      </c>
      <c r="I7" s="136">
        <v>6</v>
      </c>
      <c r="J7" s="141" t="s">
        <v>849</v>
      </c>
      <c r="K7" s="141">
        <v>4</v>
      </c>
      <c r="L7" s="141">
        <v>5</v>
      </c>
      <c r="M7" s="141">
        <v>2.5</v>
      </c>
      <c r="N7" s="141">
        <v>10</v>
      </c>
      <c r="O7" s="141">
        <v>4.5</v>
      </c>
      <c r="P7" s="141">
        <v>4</v>
      </c>
      <c r="Q7" s="141">
        <v>2</v>
      </c>
      <c r="R7" s="141">
        <v>0</v>
      </c>
      <c r="S7" s="141">
        <v>5</v>
      </c>
      <c r="T7" s="141">
        <v>5</v>
      </c>
      <c r="U7" s="141">
        <v>3</v>
      </c>
      <c r="V7" s="141">
        <v>3</v>
      </c>
      <c r="W7" s="19" t="s">
        <v>1363</v>
      </c>
      <c r="X7" s="130">
        <f t="shared" ref="X7:X38" si="0">SUM(K7:V7)</f>
        <v>48</v>
      </c>
      <c r="Y7" s="10">
        <f>X7/C$5</f>
        <v>0.82051282051282048</v>
      </c>
    </row>
    <row r="8" spans="1:25" ht="15.75" customHeight="1" x14ac:dyDescent="0.2">
      <c r="A8" s="130">
        <v>2</v>
      </c>
      <c r="B8" s="141" t="s">
        <v>824</v>
      </c>
      <c r="C8" s="141" t="s">
        <v>23</v>
      </c>
      <c r="D8" s="141" t="s">
        <v>58</v>
      </c>
      <c r="E8" s="98" t="s">
        <v>657</v>
      </c>
      <c r="F8" s="139">
        <v>40675</v>
      </c>
      <c r="G8" s="144" t="s">
        <v>417</v>
      </c>
      <c r="H8" s="141" t="s">
        <v>615</v>
      </c>
      <c r="I8" s="136">
        <v>6</v>
      </c>
      <c r="J8" s="141" t="s">
        <v>853</v>
      </c>
      <c r="K8" s="141">
        <v>4</v>
      </c>
      <c r="L8" s="141">
        <v>3.5</v>
      </c>
      <c r="M8" s="141">
        <v>2.5</v>
      </c>
      <c r="N8" s="141">
        <v>6</v>
      </c>
      <c r="O8" s="141">
        <v>5</v>
      </c>
      <c r="P8" s="141">
        <v>2</v>
      </c>
      <c r="Q8" s="141">
        <v>2</v>
      </c>
      <c r="R8" s="141">
        <v>8</v>
      </c>
      <c r="S8" s="141">
        <v>5</v>
      </c>
      <c r="T8" s="141">
        <v>5</v>
      </c>
      <c r="U8" s="141">
        <v>2</v>
      </c>
      <c r="V8" s="141">
        <v>2.5</v>
      </c>
      <c r="W8" s="19" t="s">
        <v>1364</v>
      </c>
      <c r="X8" s="130">
        <f t="shared" si="0"/>
        <v>47.5</v>
      </c>
      <c r="Y8" s="10">
        <f t="shared" ref="Y8:Y71" si="1">X8/C$5</f>
        <v>0.81196581196581197</v>
      </c>
    </row>
    <row r="9" spans="1:25" ht="15.75" customHeight="1" x14ac:dyDescent="0.2">
      <c r="A9" s="130">
        <v>3</v>
      </c>
      <c r="B9" s="144" t="s">
        <v>731</v>
      </c>
      <c r="C9" s="144" t="s">
        <v>60</v>
      </c>
      <c r="D9" s="144" t="s">
        <v>351</v>
      </c>
      <c r="E9" s="144" t="s">
        <v>657</v>
      </c>
      <c r="F9" s="142">
        <v>40330</v>
      </c>
      <c r="G9" s="144" t="s">
        <v>417</v>
      </c>
      <c r="H9" s="144" t="s">
        <v>612</v>
      </c>
      <c r="I9" s="136">
        <v>6</v>
      </c>
      <c r="J9" s="144" t="s">
        <v>842</v>
      </c>
      <c r="K9" s="144">
        <v>4</v>
      </c>
      <c r="L9" s="144">
        <v>4.5</v>
      </c>
      <c r="M9" s="144">
        <v>2.5</v>
      </c>
      <c r="N9" s="144">
        <v>7</v>
      </c>
      <c r="O9" s="144">
        <v>4.5</v>
      </c>
      <c r="P9" s="144">
        <v>1</v>
      </c>
      <c r="Q9" s="144">
        <v>2</v>
      </c>
      <c r="R9" s="144">
        <v>10</v>
      </c>
      <c r="S9" s="144">
        <v>5</v>
      </c>
      <c r="T9" s="144">
        <v>0</v>
      </c>
      <c r="U9" s="144">
        <v>2</v>
      </c>
      <c r="V9" s="144">
        <v>3</v>
      </c>
      <c r="W9" s="19" t="s">
        <v>1364</v>
      </c>
      <c r="X9" s="130">
        <f t="shared" si="0"/>
        <v>45.5</v>
      </c>
      <c r="Y9" s="10">
        <f t="shared" si="1"/>
        <v>0.77777777777777779</v>
      </c>
    </row>
    <row r="10" spans="1:25" ht="15.75" customHeight="1" x14ac:dyDescent="0.2">
      <c r="A10" s="130">
        <v>4</v>
      </c>
      <c r="B10" s="144" t="s">
        <v>728</v>
      </c>
      <c r="C10" s="144" t="s">
        <v>191</v>
      </c>
      <c r="D10" s="144" t="s">
        <v>148</v>
      </c>
      <c r="E10" s="144" t="s">
        <v>657</v>
      </c>
      <c r="F10" s="142">
        <v>40619</v>
      </c>
      <c r="G10" s="144" t="s">
        <v>417</v>
      </c>
      <c r="H10" s="144" t="s">
        <v>612</v>
      </c>
      <c r="I10" s="136">
        <v>6</v>
      </c>
      <c r="J10" s="144" t="s">
        <v>842</v>
      </c>
      <c r="K10" s="144">
        <v>4</v>
      </c>
      <c r="L10" s="144">
        <v>3.5</v>
      </c>
      <c r="M10" s="144">
        <v>2.5</v>
      </c>
      <c r="N10" s="144">
        <v>6</v>
      </c>
      <c r="O10" s="144">
        <v>4.5</v>
      </c>
      <c r="P10" s="144">
        <v>3</v>
      </c>
      <c r="Q10" s="144">
        <v>2</v>
      </c>
      <c r="R10" s="144">
        <v>10</v>
      </c>
      <c r="S10" s="144">
        <v>0</v>
      </c>
      <c r="T10" s="144">
        <v>5</v>
      </c>
      <c r="U10" s="144">
        <v>2</v>
      </c>
      <c r="V10" s="144">
        <v>3</v>
      </c>
      <c r="W10" s="19" t="s">
        <v>1364</v>
      </c>
      <c r="X10" s="130">
        <f t="shared" si="0"/>
        <v>45.5</v>
      </c>
      <c r="Y10" s="10">
        <f t="shared" si="1"/>
        <v>0.77777777777777779</v>
      </c>
    </row>
    <row r="11" spans="1:25" ht="15.75" customHeight="1" x14ac:dyDescent="0.2">
      <c r="A11" s="130">
        <v>5</v>
      </c>
      <c r="B11" s="141" t="s">
        <v>332</v>
      </c>
      <c r="C11" s="141" t="s">
        <v>744</v>
      </c>
      <c r="D11" s="141" t="s">
        <v>695</v>
      </c>
      <c r="E11" s="144" t="s">
        <v>657</v>
      </c>
      <c r="F11" s="139">
        <v>40182</v>
      </c>
      <c r="G11" s="144" t="s">
        <v>417</v>
      </c>
      <c r="H11" s="144" t="s">
        <v>362</v>
      </c>
      <c r="I11" s="136">
        <v>6</v>
      </c>
      <c r="J11" s="141" t="s">
        <v>640</v>
      </c>
      <c r="K11" s="141">
        <v>3.5</v>
      </c>
      <c r="L11" s="141">
        <v>3.5</v>
      </c>
      <c r="M11" s="141">
        <v>2.5</v>
      </c>
      <c r="N11" s="141">
        <v>8</v>
      </c>
      <c r="O11" s="141">
        <v>2.5</v>
      </c>
      <c r="P11" s="141">
        <v>2</v>
      </c>
      <c r="Q11" s="141">
        <v>2</v>
      </c>
      <c r="R11" s="141">
        <v>9.5</v>
      </c>
      <c r="S11" s="141">
        <v>5</v>
      </c>
      <c r="T11" s="141">
        <v>3</v>
      </c>
      <c r="U11" s="141">
        <v>2</v>
      </c>
      <c r="V11" s="141">
        <v>1.5</v>
      </c>
      <c r="W11" s="19" t="s">
        <v>1364</v>
      </c>
      <c r="X11" s="130">
        <f t="shared" si="0"/>
        <v>45</v>
      </c>
      <c r="Y11" s="10">
        <f t="shared" si="1"/>
        <v>0.76923076923076927</v>
      </c>
    </row>
    <row r="12" spans="1:25" ht="15.75" customHeight="1" x14ac:dyDescent="0.25">
      <c r="A12" s="130">
        <v>6</v>
      </c>
      <c r="B12" s="140" t="s">
        <v>778</v>
      </c>
      <c r="C12" s="140" t="s">
        <v>419</v>
      </c>
      <c r="D12" s="140" t="s">
        <v>115</v>
      </c>
      <c r="E12" s="140" t="s">
        <v>657</v>
      </c>
      <c r="F12" s="124">
        <v>40424</v>
      </c>
      <c r="G12" s="144" t="s">
        <v>417</v>
      </c>
      <c r="H12" s="140" t="s">
        <v>830</v>
      </c>
      <c r="I12" s="136">
        <v>6</v>
      </c>
      <c r="J12" s="140" t="s">
        <v>850</v>
      </c>
      <c r="K12" s="140">
        <v>4</v>
      </c>
      <c r="L12" s="140">
        <v>5</v>
      </c>
      <c r="M12" s="140">
        <v>2</v>
      </c>
      <c r="N12" s="140">
        <v>6</v>
      </c>
      <c r="O12" s="140">
        <v>5</v>
      </c>
      <c r="P12" s="140">
        <v>4</v>
      </c>
      <c r="Q12" s="140">
        <v>2</v>
      </c>
      <c r="R12" s="140">
        <v>5</v>
      </c>
      <c r="S12" s="140">
        <v>5</v>
      </c>
      <c r="T12" s="140">
        <v>0</v>
      </c>
      <c r="U12" s="140">
        <v>3</v>
      </c>
      <c r="V12" s="140">
        <v>2.5</v>
      </c>
      <c r="W12" s="19" t="s">
        <v>1364</v>
      </c>
      <c r="X12" s="130">
        <f t="shared" si="0"/>
        <v>43.5</v>
      </c>
      <c r="Y12" s="10">
        <f t="shared" si="1"/>
        <v>0.74358974358974361</v>
      </c>
    </row>
    <row r="13" spans="1:25" ht="15.75" customHeight="1" x14ac:dyDescent="0.2">
      <c r="A13" s="130">
        <v>7</v>
      </c>
      <c r="B13" s="18" t="s">
        <v>775</v>
      </c>
      <c r="C13" s="18" t="s">
        <v>514</v>
      </c>
      <c r="D13" s="141" t="s">
        <v>77</v>
      </c>
      <c r="E13" s="18" t="s">
        <v>657</v>
      </c>
      <c r="F13" s="139">
        <v>40557</v>
      </c>
      <c r="G13" s="144" t="s">
        <v>417</v>
      </c>
      <c r="H13" s="141" t="s">
        <v>613</v>
      </c>
      <c r="I13" s="136">
        <v>6</v>
      </c>
      <c r="J13" s="141" t="s">
        <v>848</v>
      </c>
      <c r="K13" s="141">
        <v>4</v>
      </c>
      <c r="L13" s="141">
        <v>5</v>
      </c>
      <c r="M13" s="141">
        <v>2.5</v>
      </c>
      <c r="N13" s="141">
        <v>6</v>
      </c>
      <c r="O13" s="141">
        <v>4.5</v>
      </c>
      <c r="P13" s="141">
        <v>2</v>
      </c>
      <c r="Q13" s="141">
        <v>2</v>
      </c>
      <c r="R13" s="141">
        <v>5</v>
      </c>
      <c r="S13" s="141">
        <v>5</v>
      </c>
      <c r="T13" s="141">
        <v>2</v>
      </c>
      <c r="U13" s="141">
        <v>3</v>
      </c>
      <c r="V13" s="141">
        <v>2</v>
      </c>
      <c r="W13" s="19" t="s">
        <v>1364</v>
      </c>
      <c r="X13" s="130">
        <f t="shared" si="0"/>
        <v>43</v>
      </c>
      <c r="Y13" s="10">
        <f t="shared" si="1"/>
        <v>0.7350427350427351</v>
      </c>
    </row>
    <row r="14" spans="1:25" ht="15.75" customHeight="1" x14ac:dyDescent="0.2">
      <c r="A14" s="130">
        <v>8</v>
      </c>
      <c r="B14" s="141" t="s">
        <v>742</v>
      </c>
      <c r="C14" s="141" t="s">
        <v>743</v>
      </c>
      <c r="D14" s="141" t="s">
        <v>93</v>
      </c>
      <c r="E14" s="141" t="s">
        <v>9</v>
      </c>
      <c r="F14" s="139">
        <v>40563</v>
      </c>
      <c r="G14" s="144" t="s">
        <v>417</v>
      </c>
      <c r="H14" s="141" t="s">
        <v>361</v>
      </c>
      <c r="I14" s="136">
        <v>6</v>
      </c>
      <c r="J14" s="141" t="s">
        <v>637</v>
      </c>
      <c r="K14" s="141">
        <v>4</v>
      </c>
      <c r="L14" s="141">
        <v>3.5</v>
      </c>
      <c r="M14" s="141">
        <v>2.5</v>
      </c>
      <c r="N14" s="141">
        <v>8</v>
      </c>
      <c r="O14" s="141">
        <v>4.5</v>
      </c>
      <c r="P14" s="141">
        <v>3</v>
      </c>
      <c r="Q14" s="141">
        <v>2</v>
      </c>
      <c r="R14" s="141">
        <v>8</v>
      </c>
      <c r="S14" s="141">
        <v>5</v>
      </c>
      <c r="T14" s="141">
        <v>0</v>
      </c>
      <c r="U14" s="141">
        <v>1</v>
      </c>
      <c r="V14" s="141">
        <v>1.25</v>
      </c>
      <c r="W14" s="19" t="s">
        <v>1364</v>
      </c>
      <c r="X14" s="130">
        <f t="shared" si="0"/>
        <v>42.75</v>
      </c>
      <c r="Y14" s="10">
        <f t="shared" si="1"/>
        <v>0.73076923076923073</v>
      </c>
    </row>
    <row r="15" spans="1:25" ht="15.75" customHeight="1" x14ac:dyDescent="0.2">
      <c r="A15" s="130">
        <v>9</v>
      </c>
      <c r="B15" s="141" t="s">
        <v>816</v>
      </c>
      <c r="C15" s="141" t="s">
        <v>817</v>
      </c>
      <c r="D15" s="141" t="s">
        <v>818</v>
      </c>
      <c r="E15" s="98" t="s">
        <v>657</v>
      </c>
      <c r="F15" s="139">
        <v>40396</v>
      </c>
      <c r="G15" s="144" t="s">
        <v>417</v>
      </c>
      <c r="H15" s="141" t="s">
        <v>615</v>
      </c>
      <c r="I15" s="136">
        <v>6</v>
      </c>
      <c r="J15" s="141" t="s">
        <v>853</v>
      </c>
      <c r="K15" s="141">
        <v>4</v>
      </c>
      <c r="L15" s="141">
        <v>3.5</v>
      </c>
      <c r="M15" s="141">
        <v>2</v>
      </c>
      <c r="N15" s="141">
        <v>10</v>
      </c>
      <c r="O15" s="141">
        <v>2</v>
      </c>
      <c r="P15" s="141">
        <v>4</v>
      </c>
      <c r="Q15" s="141">
        <v>0</v>
      </c>
      <c r="R15" s="141">
        <v>4</v>
      </c>
      <c r="S15" s="141">
        <v>5</v>
      </c>
      <c r="T15" s="141">
        <v>5</v>
      </c>
      <c r="U15" s="141">
        <v>3</v>
      </c>
      <c r="V15" s="141">
        <v>0</v>
      </c>
      <c r="W15" s="19" t="s">
        <v>1364</v>
      </c>
      <c r="X15" s="130">
        <f t="shared" si="0"/>
        <v>42.5</v>
      </c>
      <c r="Y15" s="10">
        <f t="shared" si="1"/>
        <v>0.72649572649572647</v>
      </c>
    </row>
    <row r="16" spans="1:25" ht="15.75" customHeight="1" x14ac:dyDescent="0.25">
      <c r="A16" s="130">
        <v>10</v>
      </c>
      <c r="B16" s="140" t="s">
        <v>779</v>
      </c>
      <c r="C16" s="140" t="s">
        <v>191</v>
      </c>
      <c r="D16" s="140" t="s">
        <v>780</v>
      </c>
      <c r="E16" s="140" t="s">
        <v>657</v>
      </c>
      <c r="F16" s="124">
        <v>40370</v>
      </c>
      <c r="G16" s="144" t="s">
        <v>417</v>
      </c>
      <c r="H16" s="140" t="s">
        <v>830</v>
      </c>
      <c r="I16" s="136">
        <v>6</v>
      </c>
      <c r="J16" s="140" t="s">
        <v>850</v>
      </c>
      <c r="K16" s="140">
        <v>4</v>
      </c>
      <c r="L16" s="140">
        <v>4</v>
      </c>
      <c r="M16" s="140">
        <v>2.5</v>
      </c>
      <c r="N16" s="140">
        <v>4</v>
      </c>
      <c r="O16" s="140">
        <v>3.5</v>
      </c>
      <c r="P16" s="140">
        <v>3</v>
      </c>
      <c r="Q16" s="140">
        <v>2</v>
      </c>
      <c r="R16" s="140">
        <v>6</v>
      </c>
      <c r="S16" s="140">
        <v>5</v>
      </c>
      <c r="T16" s="140">
        <v>5</v>
      </c>
      <c r="U16" s="140">
        <v>1</v>
      </c>
      <c r="V16" s="140">
        <v>2.5</v>
      </c>
      <c r="W16" s="19" t="s">
        <v>1364</v>
      </c>
      <c r="X16" s="130">
        <f t="shared" si="0"/>
        <v>42.5</v>
      </c>
      <c r="Y16" s="10">
        <f t="shared" si="1"/>
        <v>0.72649572649572647</v>
      </c>
    </row>
    <row r="17" spans="1:25" ht="15.75" customHeight="1" x14ac:dyDescent="0.2">
      <c r="A17" s="130">
        <v>11</v>
      </c>
      <c r="B17" s="144" t="s">
        <v>739</v>
      </c>
      <c r="C17" s="144" t="s">
        <v>526</v>
      </c>
      <c r="D17" s="144" t="s">
        <v>118</v>
      </c>
      <c r="E17" s="144" t="s">
        <v>657</v>
      </c>
      <c r="F17" s="142">
        <v>40254</v>
      </c>
      <c r="G17" s="144" t="s">
        <v>417</v>
      </c>
      <c r="H17" s="144" t="s">
        <v>361</v>
      </c>
      <c r="I17" s="136">
        <v>6</v>
      </c>
      <c r="J17" s="144" t="s">
        <v>844</v>
      </c>
      <c r="K17" s="144">
        <v>4</v>
      </c>
      <c r="L17" s="144">
        <v>3</v>
      </c>
      <c r="M17" s="144">
        <v>2</v>
      </c>
      <c r="N17" s="144">
        <v>5</v>
      </c>
      <c r="O17" s="144">
        <v>3.5</v>
      </c>
      <c r="P17" s="144">
        <v>4</v>
      </c>
      <c r="Q17" s="144">
        <v>2</v>
      </c>
      <c r="R17" s="144">
        <v>7.5</v>
      </c>
      <c r="S17" s="144">
        <v>5</v>
      </c>
      <c r="T17" s="144">
        <v>5</v>
      </c>
      <c r="U17" s="144">
        <v>0</v>
      </c>
      <c r="V17" s="144">
        <v>1</v>
      </c>
      <c r="W17" s="19" t="s">
        <v>1364</v>
      </c>
      <c r="X17" s="130">
        <f t="shared" si="0"/>
        <v>42</v>
      </c>
      <c r="Y17" s="10">
        <f t="shared" si="1"/>
        <v>0.71794871794871795</v>
      </c>
    </row>
    <row r="18" spans="1:25" ht="15.75" customHeight="1" x14ac:dyDescent="0.2">
      <c r="A18" s="130">
        <v>12</v>
      </c>
      <c r="B18" s="134" t="s">
        <v>459</v>
      </c>
      <c r="C18" s="134" t="s">
        <v>576</v>
      </c>
      <c r="D18" s="134" t="s">
        <v>243</v>
      </c>
      <c r="E18" s="134" t="s">
        <v>657</v>
      </c>
      <c r="F18" s="22">
        <v>40610</v>
      </c>
      <c r="G18" s="144" t="s">
        <v>417</v>
      </c>
      <c r="H18" s="85" t="s">
        <v>363</v>
      </c>
      <c r="I18" s="136">
        <v>6</v>
      </c>
      <c r="J18" s="85" t="s">
        <v>847</v>
      </c>
      <c r="K18" s="85">
        <v>4</v>
      </c>
      <c r="L18" s="85">
        <v>3</v>
      </c>
      <c r="M18" s="85">
        <v>2.5</v>
      </c>
      <c r="N18" s="85">
        <v>6</v>
      </c>
      <c r="O18" s="85">
        <v>3</v>
      </c>
      <c r="P18" s="85">
        <v>2</v>
      </c>
      <c r="Q18" s="85">
        <v>0</v>
      </c>
      <c r="R18" s="85">
        <v>6</v>
      </c>
      <c r="S18" s="85">
        <v>5</v>
      </c>
      <c r="T18" s="85">
        <v>5</v>
      </c>
      <c r="U18" s="85">
        <v>2</v>
      </c>
      <c r="V18" s="85">
        <v>2</v>
      </c>
      <c r="W18" s="19" t="s">
        <v>1364</v>
      </c>
      <c r="X18" s="130">
        <f t="shared" si="0"/>
        <v>40.5</v>
      </c>
      <c r="Y18" s="10">
        <f t="shared" si="1"/>
        <v>0.69230769230769229</v>
      </c>
    </row>
    <row r="19" spans="1:25" ht="15.75" customHeight="1" x14ac:dyDescent="0.2">
      <c r="A19" s="130">
        <v>13</v>
      </c>
      <c r="B19" s="144" t="s">
        <v>724</v>
      </c>
      <c r="C19" s="141" t="s">
        <v>236</v>
      </c>
      <c r="D19" s="141" t="s">
        <v>446</v>
      </c>
      <c r="E19" s="144" t="s">
        <v>657</v>
      </c>
      <c r="F19" s="139">
        <v>40213</v>
      </c>
      <c r="G19" s="144" t="s">
        <v>417</v>
      </c>
      <c r="H19" s="141" t="s">
        <v>359</v>
      </c>
      <c r="I19" s="136">
        <v>6</v>
      </c>
      <c r="J19" s="141" t="s">
        <v>841</v>
      </c>
      <c r="K19" s="141">
        <v>3</v>
      </c>
      <c r="L19" s="141">
        <v>5</v>
      </c>
      <c r="M19" s="141">
        <v>2.5</v>
      </c>
      <c r="N19" s="141">
        <v>6</v>
      </c>
      <c r="O19" s="141">
        <v>3.5</v>
      </c>
      <c r="P19" s="141">
        <v>3</v>
      </c>
      <c r="Q19" s="141">
        <v>0</v>
      </c>
      <c r="R19" s="141">
        <v>3.5</v>
      </c>
      <c r="S19" s="141">
        <v>5</v>
      </c>
      <c r="T19" s="141">
        <v>5</v>
      </c>
      <c r="U19" s="141">
        <v>2</v>
      </c>
      <c r="V19" s="141">
        <v>1.5</v>
      </c>
      <c r="W19" s="19" t="s">
        <v>1364</v>
      </c>
      <c r="X19" s="130">
        <f t="shared" si="0"/>
        <v>40</v>
      </c>
      <c r="Y19" s="10">
        <f t="shared" si="1"/>
        <v>0.68376068376068377</v>
      </c>
    </row>
    <row r="20" spans="1:25" ht="15.75" customHeight="1" x14ac:dyDescent="0.2">
      <c r="A20" s="130">
        <v>14</v>
      </c>
      <c r="B20" s="144" t="s">
        <v>813</v>
      </c>
      <c r="C20" s="144" t="s">
        <v>814</v>
      </c>
      <c r="D20" s="144" t="s">
        <v>186</v>
      </c>
      <c r="E20" s="144" t="s">
        <v>9</v>
      </c>
      <c r="F20" s="142">
        <v>40251</v>
      </c>
      <c r="G20" s="144" t="s">
        <v>417</v>
      </c>
      <c r="H20" s="144" t="s">
        <v>615</v>
      </c>
      <c r="I20" s="136">
        <v>6</v>
      </c>
      <c r="J20" s="100" t="s">
        <v>653</v>
      </c>
      <c r="K20" s="100">
        <v>4</v>
      </c>
      <c r="L20" s="100">
        <v>4</v>
      </c>
      <c r="M20" s="100">
        <v>2.5</v>
      </c>
      <c r="N20" s="100">
        <v>8</v>
      </c>
      <c r="O20" s="100">
        <v>4</v>
      </c>
      <c r="P20" s="100">
        <v>1</v>
      </c>
      <c r="Q20" s="100">
        <v>2</v>
      </c>
      <c r="R20" s="100">
        <v>5.5</v>
      </c>
      <c r="S20" s="100">
        <v>5</v>
      </c>
      <c r="T20" s="100">
        <v>0</v>
      </c>
      <c r="U20" s="100">
        <v>0</v>
      </c>
      <c r="V20" s="100">
        <v>2</v>
      </c>
      <c r="W20" s="19" t="s">
        <v>1364</v>
      </c>
      <c r="X20" s="130">
        <f t="shared" si="0"/>
        <v>38</v>
      </c>
      <c r="Y20" s="10">
        <f t="shared" si="1"/>
        <v>0.6495726495726496</v>
      </c>
    </row>
    <row r="21" spans="1:25" ht="15.75" customHeight="1" x14ac:dyDescent="0.2">
      <c r="A21" s="130">
        <v>15</v>
      </c>
      <c r="B21" s="144" t="s">
        <v>260</v>
      </c>
      <c r="C21" s="144" t="s">
        <v>694</v>
      </c>
      <c r="D21" s="144" t="s">
        <v>695</v>
      </c>
      <c r="E21" s="144" t="s">
        <v>657</v>
      </c>
      <c r="F21" s="142">
        <v>40606</v>
      </c>
      <c r="G21" s="144" t="s">
        <v>417</v>
      </c>
      <c r="H21" s="144" t="s">
        <v>828</v>
      </c>
      <c r="I21" s="136">
        <v>6</v>
      </c>
      <c r="J21" s="144" t="s">
        <v>833</v>
      </c>
      <c r="K21" s="144">
        <v>2.5</v>
      </c>
      <c r="L21" s="144">
        <v>3.5</v>
      </c>
      <c r="M21" s="144">
        <v>2.5</v>
      </c>
      <c r="N21" s="144">
        <v>6</v>
      </c>
      <c r="O21" s="144">
        <v>2</v>
      </c>
      <c r="P21" s="144">
        <v>4</v>
      </c>
      <c r="Q21" s="144">
        <v>2</v>
      </c>
      <c r="R21" s="144">
        <v>6.5</v>
      </c>
      <c r="S21" s="144">
        <v>0</v>
      </c>
      <c r="T21" s="144">
        <v>5</v>
      </c>
      <c r="U21" s="144">
        <v>1</v>
      </c>
      <c r="V21" s="144">
        <v>2.5</v>
      </c>
      <c r="W21" s="19" t="s">
        <v>1364</v>
      </c>
      <c r="X21" s="130">
        <f t="shared" si="0"/>
        <v>37.5</v>
      </c>
      <c r="Y21" s="10">
        <f t="shared" si="1"/>
        <v>0.64102564102564108</v>
      </c>
    </row>
    <row r="22" spans="1:25" ht="15.75" customHeight="1" x14ac:dyDescent="0.25">
      <c r="A22" s="130">
        <v>16</v>
      </c>
      <c r="B22" s="141" t="s">
        <v>447</v>
      </c>
      <c r="C22" s="141" t="s">
        <v>795</v>
      </c>
      <c r="D22" s="141" t="s">
        <v>186</v>
      </c>
      <c r="E22" s="141" t="s">
        <v>9</v>
      </c>
      <c r="F22" s="139">
        <v>40419</v>
      </c>
      <c r="G22" s="144" t="s">
        <v>417</v>
      </c>
      <c r="H22" s="141" t="s">
        <v>831</v>
      </c>
      <c r="I22" s="136">
        <v>6</v>
      </c>
      <c r="J22" s="131" t="s">
        <v>851</v>
      </c>
      <c r="K22" s="131">
        <v>3</v>
      </c>
      <c r="L22" s="131">
        <v>5</v>
      </c>
      <c r="M22" s="131">
        <v>2.5</v>
      </c>
      <c r="N22" s="131">
        <v>4</v>
      </c>
      <c r="O22" s="131">
        <v>4.5</v>
      </c>
      <c r="P22" s="131">
        <v>3</v>
      </c>
      <c r="Q22" s="131">
        <v>2</v>
      </c>
      <c r="R22" s="131">
        <v>6</v>
      </c>
      <c r="S22" s="131">
        <v>0</v>
      </c>
      <c r="T22" s="131">
        <v>5</v>
      </c>
      <c r="U22" s="131">
        <v>1</v>
      </c>
      <c r="V22" s="131">
        <v>1.5</v>
      </c>
      <c r="W22" s="19" t="s">
        <v>1364</v>
      </c>
      <c r="X22" s="130">
        <f t="shared" si="0"/>
        <v>37.5</v>
      </c>
      <c r="Y22" s="10">
        <f t="shared" si="1"/>
        <v>0.64102564102564108</v>
      </c>
    </row>
    <row r="23" spans="1:25" ht="15.75" customHeight="1" x14ac:dyDescent="0.2">
      <c r="A23" s="130">
        <v>17</v>
      </c>
      <c r="B23" s="18" t="s">
        <v>768</v>
      </c>
      <c r="C23" s="18" t="s">
        <v>769</v>
      </c>
      <c r="D23" s="141" t="s">
        <v>82</v>
      </c>
      <c r="E23" s="18" t="s">
        <v>657</v>
      </c>
      <c r="F23" s="139">
        <v>40480</v>
      </c>
      <c r="G23" s="144" t="s">
        <v>417</v>
      </c>
      <c r="H23" s="141" t="s">
        <v>613</v>
      </c>
      <c r="I23" s="136">
        <v>6</v>
      </c>
      <c r="J23" s="141" t="s">
        <v>848</v>
      </c>
      <c r="K23" s="141">
        <v>4</v>
      </c>
      <c r="L23" s="141">
        <v>5</v>
      </c>
      <c r="M23" s="141">
        <v>2.5</v>
      </c>
      <c r="N23" s="141">
        <v>6</v>
      </c>
      <c r="O23" s="141">
        <v>2</v>
      </c>
      <c r="P23" s="141">
        <v>0</v>
      </c>
      <c r="Q23" s="141">
        <v>2</v>
      </c>
      <c r="R23" s="141">
        <v>6</v>
      </c>
      <c r="S23" s="141">
        <v>5</v>
      </c>
      <c r="T23" s="141">
        <v>0</v>
      </c>
      <c r="U23" s="141">
        <v>3</v>
      </c>
      <c r="V23" s="141">
        <v>2</v>
      </c>
      <c r="W23" s="19" t="s">
        <v>1364</v>
      </c>
      <c r="X23" s="130">
        <f t="shared" si="0"/>
        <v>37.5</v>
      </c>
      <c r="Y23" s="10">
        <f t="shared" si="1"/>
        <v>0.64102564102564108</v>
      </c>
    </row>
    <row r="24" spans="1:25" ht="15.75" customHeight="1" x14ac:dyDescent="0.2">
      <c r="A24" s="130">
        <v>18</v>
      </c>
      <c r="B24" s="144" t="s">
        <v>212</v>
      </c>
      <c r="C24" s="144" t="s">
        <v>805</v>
      </c>
      <c r="D24" s="144" t="s">
        <v>174</v>
      </c>
      <c r="E24" s="144" t="s">
        <v>657</v>
      </c>
      <c r="F24" s="142">
        <v>40693</v>
      </c>
      <c r="G24" s="144" t="s">
        <v>417</v>
      </c>
      <c r="H24" s="144" t="s">
        <v>615</v>
      </c>
      <c r="I24" s="136">
        <v>6</v>
      </c>
      <c r="J24" s="100" t="s">
        <v>653</v>
      </c>
      <c r="K24" s="100">
        <v>3.5</v>
      </c>
      <c r="L24" s="100">
        <v>3.5</v>
      </c>
      <c r="M24" s="100">
        <v>2.5</v>
      </c>
      <c r="N24" s="100">
        <v>6</v>
      </c>
      <c r="O24" s="100">
        <v>5</v>
      </c>
      <c r="P24" s="100">
        <v>2</v>
      </c>
      <c r="Q24" s="100">
        <v>2</v>
      </c>
      <c r="R24" s="100">
        <v>7</v>
      </c>
      <c r="S24" s="100">
        <v>5</v>
      </c>
      <c r="T24" s="100">
        <v>0</v>
      </c>
      <c r="U24" s="100">
        <v>1</v>
      </c>
      <c r="V24" s="100">
        <v>0</v>
      </c>
      <c r="W24" s="19" t="s">
        <v>1364</v>
      </c>
      <c r="X24" s="130">
        <f t="shared" si="0"/>
        <v>37.5</v>
      </c>
      <c r="Y24" s="10">
        <f t="shared" si="1"/>
        <v>0.64102564102564108</v>
      </c>
    </row>
    <row r="25" spans="1:25" ht="15.75" customHeight="1" x14ac:dyDescent="0.2">
      <c r="A25" s="130">
        <v>19</v>
      </c>
      <c r="B25" s="144" t="s">
        <v>806</v>
      </c>
      <c r="C25" s="144" t="s">
        <v>45</v>
      </c>
      <c r="D25" s="144" t="s">
        <v>807</v>
      </c>
      <c r="E25" s="144" t="s">
        <v>657</v>
      </c>
      <c r="F25" s="142">
        <v>40277</v>
      </c>
      <c r="G25" s="144" t="s">
        <v>417</v>
      </c>
      <c r="H25" s="144" t="s">
        <v>615</v>
      </c>
      <c r="I25" s="136">
        <v>6</v>
      </c>
      <c r="J25" s="100" t="s">
        <v>854</v>
      </c>
      <c r="K25" s="100">
        <v>4</v>
      </c>
      <c r="L25" s="100">
        <v>4</v>
      </c>
      <c r="M25" s="100">
        <v>2</v>
      </c>
      <c r="N25" s="100">
        <v>8</v>
      </c>
      <c r="O25" s="100">
        <v>3.5</v>
      </c>
      <c r="P25" s="100">
        <v>2</v>
      </c>
      <c r="Q25" s="100">
        <v>2</v>
      </c>
      <c r="R25" s="100">
        <v>2</v>
      </c>
      <c r="S25" s="100">
        <v>5</v>
      </c>
      <c r="T25" s="100">
        <v>0</v>
      </c>
      <c r="U25" s="100">
        <v>2</v>
      </c>
      <c r="V25" s="100">
        <v>2.75</v>
      </c>
      <c r="W25" s="19" t="s">
        <v>1364</v>
      </c>
      <c r="X25" s="130">
        <f t="shared" si="0"/>
        <v>37.25</v>
      </c>
      <c r="Y25" s="10">
        <f t="shared" si="1"/>
        <v>0.63675213675213671</v>
      </c>
    </row>
    <row r="26" spans="1:25" ht="15.75" customHeight="1" x14ac:dyDescent="0.2">
      <c r="A26" s="130">
        <v>20</v>
      </c>
      <c r="B26" s="144" t="s">
        <v>803</v>
      </c>
      <c r="C26" s="144" t="s">
        <v>804</v>
      </c>
      <c r="D26" s="144" t="s">
        <v>424</v>
      </c>
      <c r="E26" s="144" t="s">
        <v>657</v>
      </c>
      <c r="F26" s="142">
        <v>40330</v>
      </c>
      <c r="G26" s="144" t="s">
        <v>417</v>
      </c>
      <c r="H26" s="144" t="s">
        <v>615</v>
      </c>
      <c r="I26" s="136">
        <v>6</v>
      </c>
      <c r="J26" s="100" t="s">
        <v>853</v>
      </c>
      <c r="K26" s="100">
        <v>4</v>
      </c>
      <c r="L26" s="100">
        <v>2.5</v>
      </c>
      <c r="M26" s="100">
        <v>2.5</v>
      </c>
      <c r="N26" s="100">
        <v>4</v>
      </c>
      <c r="O26" s="100">
        <v>4</v>
      </c>
      <c r="P26" s="100">
        <v>1</v>
      </c>
      <c r="Q26" s="100">
        <v>2</v>
      </c>
      <c r="R26" s="100">
        <v>7</v>
      </c>
      <c r="S26" s="100">
        <v>2</v>
      </c>
      <c r="T26" s="100">
        <v>3</v>
      </c>
      <c r="U26" s="100">
        <v>3</v>
      </c>
      <c r="V26" s="100">
        <v>2</v>
      </c>
      <c r="W26" s="19" t="s">
        <v>1364</v>
      </c>
      <c r="X26" s="130">
        <f t="shared" si="0"/>
        <v>37</v>
      </c>
      <c r="Y26" s="10">
        <f t="shared" si="1"/>
        <v>0.63247863247863245</v>
      </c>
    </row>
    <row r="27" spans="1:25" ht="15.75" customHeight="1" x14ac:dyDescent="0.2">
      <c r="A27" s="130">
        <v>21</v>
      </c>
      <c r="B27" s="144" t="s">
        <v>740</v>
      </c>
      <c r="C27" s="144" t="s">
        <v>23</v>
      </c>
      <c r="D27" s="144" t="s">
        <v>22</v>
      </c>
      <c r="E27" s="144" t="s">
        <v>657</v>
      </c>
      <c r="F27" s="142">
        <v>40429</v>
      </c>
      <c r="G27" s="144" t="s">
        <v>417</v>
      </c>
      <c r="H27" s="144" t="s">
        <v>361</v>
      </c>
      <c r="I27" s="136">
        <v>6</v>
      </c>
      <c r="J27" s="144" t="s">
        <v>844</v>
      </c>
      <c r="K27" s="144">
        <v>3</v>
      </c>
      <c r="L27" s="144">
        <v>4</v>
      </c>
      <c r="M27" s="144">
        <v>2</v>
      </c>
      <c r="N27" s="144">
        <v>8</v>
      </c>
      <c r="O27" s="144">
        <v>3.5</v>
      </c>
      <c r="P27" s="144">
        <v>3</v>
      </c>
      <c r="Q27" s="144">
        <v>2</v>
      </c>
      <c r="R27" s="144">
        <v>5</v>
      </c>
      <c r="S27" s="144">
        <v>0</v>
      </c>
      <c r="T27" s="144">
        <v>3</v>
      </c>
      <c r="U27" s="144">
        <v>0</v>
      </c>
      <c r="V27" s="144">
        <v>3</v>
      </c>
      <c r="W27" s="19" t="s">
        <v>1364</v>
      </c>
      <c r="X27" s="130">
        <f t="shared" si="0"/>
        <v>36.5</v>
      </c>
      <c r="Y27" s="10">
        <f t="shared" si="1"/>
        <v>0.62393162393162394</v>
      </c>
    </row>
    <row r="28" spans="1:25" ht="15.75" customHeight="1" x14ac:dyDescent="0.2">
      <c r="A28" s="130">
        <v>22</v>
      </c>
      <c r="B28" s="144" t="s">
        <v>727</v>
      </c>
      <c r="C28" s="144" t="s">
        <v>349</v>
      </c>
      <c r="D28" s="144" t="s">
        <v>148</v>
      </c>
      <c r="E28" s="144" t="s">
        <v>657</v>
      </c>
      <c r="F28" s="142">
        <v>40369</v>
      </c>
      <c r="G28" s="144" t="s">
        <v>417</v>
      </c>
      <c r="H28" s="144" t="s">
        <v>612</v>
      </c>
      <c r="I28" s="136">
        <v>6</v>
      </c>
      <c r="J28" s="144" t="s">
        <v>843</v>
      </c>
      <c r="K28" s="144">
        <v>4</v>
      </c>
      <c r="L28" s="144">
        <v>5</v>
      </c>
      <c r="M28" s="144">
        <v>2.5</v>
      </c>
      <c r="N28" s="144">
        <v>6</v>
      </c>
      <c r="O28" s="144">
        <v>3</v>
      </c>
      <c r="P28" s="144">
        <v>1</v>
      </c>
      <c r="Q28" s="144">
        <v>2</v>
      </c>
      <c r="R28" s="144">
        <v>8</v>
      </c>
      <c r="S28" s="144">
        <v>0</v>
      </c>
      <c r="T28" s="144">
        <v>0</v>
      </c>
      <c r="U28" s="144">
        <v>1</v>
      </c>
      <c r="V28" s="144">
        <v>3</v>
      </c>
      <c r="W28" s="19" t="s">
        <v>1364</v>
      </c>
      <c r="X28" s="130">
        <f t="shared" si="0"/>
        <v>35.5</v>
      </c>
      <c r="Y28" s="10">
        <f t="shared" si="1"/>
        <v>0.60683760683760679</v>
      </c>
    </row>
    <row r="29" spans="1:25" ht="15.75" customHeight="1" x14ac:dyDescent="0.2">
      <c r="A29" s="130">
        <v>23</v>
      </c>
      <c r="B29" s="141" t="s">
        <v>745</v>
      </c>
      <c r="C29" s="141" t="s">
        <v>746</v>
      </c>
      <c r="D29" s="141" t="s">
        <v>214</v>
      </c>
      <c r="E29" s="144" t="s">
        <v>657</v>
      </c>
      <c r="F29" s="139">
        <v>40571</v>
      </c>
      <c r="G29" s="144" t="s">
        <v>417</v>
      </c>
      <c r="H29" s="144" t="s">
        <v>362</v>
      </c>
      <c r="I29" s="136">
        <v>6</v>
      </c>
      <c r="J29" s="141" t="s">
        <v>845</v>
      </c>
      <c r="K29" s="141">
        <v>3.5</v>
      </c>
      <c r="L29" s="141">
        <v>4</v>
      </c>
      <c r="M29" s="141">
        <v>2.5</v>
      </c>
      <c r="N29" s="141">
        <v>8</v>
      </c>
      <c r="O29" s="141">
        <v>3</v>
      </c>
      <c r="P29" s="141">
        <v>0</v>
      </c>
      <c r="Q29" s="141">
        <v>2</v>
      </c>
      <c r="R29" s="141">
        <v>5</v>
      </c>
      <c r="S29" s="141">
        <v>5</v>
      </c>
      <c r="T29" s="141">
        <v>0</v>
      </c>
      <c r="U29" s="141">
        <v>1</v>
      </c>
      <c r="V29" s="141">
        <v>1.25</v>
      </c>
      <c r="W29" s="19" t="s">
        <v>1364</v>
      </c>
      <c r="X29" s="130">
        <f t="shared" si="0"/>
        <v>35.25</v>
      </c>
      <c r="Y29" s="10">
        <f t="shared" si="1"/>
        <v>0.60256410256410253</v>
      </c>
    </row>
    <row r="30" spans="1:25" ht="15.75" customHeight="1" x14ac:dyDescent="0.2">
      <c r="A30" s="130">
        <v>24</v>
      </c>
      <c r="B30" s="144" t="s">
        <v>801</v>
      </c>
      <c r="C30" s="144" t="s">
        <v>514</v>
      </c>
      <c r="D30" s="144" t="s">
        <v>101</v>
      </c>
      <c r="E30" s="144" t="s">
        <v>657</v>
      </c>
      <c r="F30" s="142">
        <v>40408</v>
      </c>
      <c r="G30" s="144" t="s">
        <v>417</v>
      </c>
      <c r="H30" s="144" t="s">
        <v>615</v>
      </c>
      <c r="I30" s="136">
        <v>6</v>
      </c>
      <c r="J30" s="100" t="s">
        <v>852</v>
      </c>
      <c r="K30" s="100">
        <v>4</v>
      </c>
      <c r="L30" s="100">
        <v>5</v>
      </c>
      <c r="M30" s="100">
        <v>2.5</v>
      </c>
      <c r="N30" s="100">
        <v>4</v>
      </c>
      <c r="O30" s="100">
        <v>3.5</v>
      </c>
      <c r="P30" s="100">
        <v>0</v>
      </c>
      <c r="Q30" s="100">
        <v>2</v>
      </c>
      <c r="R30" s="100">
        <v>9</v>
      </c>
      <c r="S30" s="100">
        <v>0</v>
      </c>
      <c r="T30" s="100">
        <v>4</v>
      </c>
      <c r="U30" s="100">
        <v>1</v>
      </c>
      <c r="V30" s="100">
        <v>0</v>
      </c>
      <c r="W30" s="19" t="s">
        <v>1364</v>
      </c>
      <c r="X30" s="130">
        <f t="shared" si="0"/>
        <v>35</v>
      </c>
      <c r="Y30" s="10">
        <f t="shared" si="1"/>
        <v>0.59829059829059827</v>
      </c>
    </row>
    <row r="31" spans="1:25" ht="15.75" customHeight="1" x14ac:dyDescent="0.2">
      <c r="A31" s="130">
        <v>25</v>
      </c>
      <c r="B31" s="141" t="s">
        <v>577</v>
      </c>
      <c r="C31" s="141" t="s">
        <v>726</v>
      </c>
      <c r="D31" s="141" t="s">
        <v>106</v>
      </c>
      <c r="E31" s="141" t="s">
        <v>657</v>
      </c>
      <c r="F31" s="139">
        <v>40320</v>
      </c>
      <c r="G31" s="144" t="s">
        <v>417</v>
      </c>
      <c r="H31" s="141" t="s">
        <v>612</v>
      </c>
      <c r="I31" s="136">
        <v>6</v>
      </c>
      <c r="J31" s="141" t="s">
        <v>842</v>
      </c>
      <c r="K31" s="141">
        <v>3.5</v>
      </c>
      <c r="L31" s="141">
        <v>3.5</v>
      </c>
      <c r="M31" s="141">
        <v>2.5</v>
      </c>
      <c r="N31" s="141">
        <v>6</v>
      </c>
      <c r="O31" s="141">
        <v>4</v>
      </c>
      <c r="P31" s="141">
        <v>3</v>
      </c>
      <c r="Q31" s="141">
        <v>2</v>
      </c>
      <c r="R31" s="141">
        <v>6</v>
      </c>
      <c r="S31" s="141">
        <v>0</v>
      </c>
      <c r="T31" s="141">
        <v>0</v>
      </c>
      <c r="U31" s="141">
        <v>2</v>
      </c>
      <c r="V31" s="141">
        <v>2.5</v>
      </c>
      <c r="W31" s="19" t="s">
        <v>1364</v>
      </c>
      <c r="X31" s="130">
        <f t="shared" si="0"/>
        <v>35</v>
      </c>
      <c r="Y31" s="10">
        <f t="shared" si="1"/>
        <v>0.59829059829059827</v>
      </c>
    </row>
    <row r="32" spans="1:25" ht="15.75" customHeight="1" x14ac:dyDescent="0.2">
      <c r="A32" s="130">
        <v>26</v>
      </c>
      <c r="B32" s="141" t="s">
        <v>747</v>
      </c>
      <c r="C32" s="141" t="s">
        <v>748</v>
      </c>
      <c r="D32" s="141" t="s">
        <v>749</v>
      </c>
      <c r="E32" s="144" t="s">
        <v>657</v>
      </c>
      <c r="F32" s="139">
        <v>40596</v>
      </c>
      <c r="G32" s="144" t="s">
        <v>417</v>
      </c>
      <c r="H32" s="144" t="s">
        <v>362</v>
      </c>
      <c r="I32" s="136">
        <v>6</v>
      </c>
      <c r="J32" s="141" t="s">
        <v>640</v>
      </c>
      <c r="K32" s="141">
        <v>3.5</v>
      </c>
      <c r="L32" s="141">
        <v>3.5</v>
      </c>
      <c r="M32" s="141">
        <v>2.5</v>
      </c>
      <c r="N32" s="141">
        <v>8</v>
      </c>
      <c r="O32" s="141">
        <v>3</v>
      </c>
      <c r="P32" s="141">
        <v>1</v>
      </c>
      <c r="Q32" s="141">
        <v>2</v>
      </c>
      <c r="R32" s="141">
        <v>6.5</v>
      </c>
      <c r="S32" s="141">
        <v>5</v>
      </c>
      <c r="T32" s="141">
        <v>0</v>
      </c>
      <c r="U32" s="141">
        <v>0</v>
      </c>
      <c r="V32" s="141">
        <v>0</v>
      </c>
      <c r="W32" s="19" t="s">
        <v>1364</v>
      </c>
      <c r="X32" s="130">
        <f t="shared" si="0"/>
        <v>35</v>
      </c>
      <c r="Y32" s="10">
        <f t="shared" si="1"/>
        <v>0.59829059829059827</v>
      </c>
    </row>
    <row r="33" spans="1:25" ht="15.75" customHeight="1" x14ac:dyDescent="0.2">
      <c r="A33" s="130">
        <v>27</v>
      </c>
      <c r="B33" s="144" t="s">
        <v>732</v>
      </c>
      <c r="C33" s="144" t="s">
        <v>733</v>
      </c>
      <c r="D33" s="144" t="s">
        <v>734</v>
      </c>
      <c r="E33" s="144" t="s">
        <v>9</v>
      </c>
      <c r="F33" s="142">
        <v>40459</v>
      </c>
      <c r="G33" s="144" t="s">
        <v>417</v>
      </c>
      <c r="H33" s="144" t="s">
        <v>612</v>
      </c>
      <c r="I33" s="136">
        <v>6</v>
      </c>
      <c r="J33" s="144" t="s">
        <v>842</v>
      </c>
      <c r="K33" s="144">
        <v>4</v>
      </c>
      <c r="L33" s="144">
        <v>4</v>
      </c>
      <c r="M33" s="144">
        <v>5</v>
      </c>
      <c r="N33" s="144">
        <v>6</v>
      </c>
      <c r="O33" s="144">
        <v>4</v>
      </c>
      <c r="P33" s="144">
        <v>3</v>
      </c>
      <c r="Q33" s="144">
        <v>2</v>
      </c>
      <c r="R33" s="144">
        <v>0</v>
      </c>
      <c r="S33" s="144">
        <v>0</v>
      </c>
      <c r="T33" s="144">
        <v>2</v>
      </c>
      <c r="U33" s="144">
        <v>2</v>
      </c>
      <c r="V33" s="144">
        <v>3</v>
      </c>
      <c r="W33" s="19" t="s">
        <v>1364</v>
      </c>
      <c r="X33" s="130">
        <f t="shared" si="0"/>
        <v>35</v>
      </c>
      <c r="Y33" s="10">
        <f t="shared" si="1"/>
        <v>0.59829059829059827</v>
      </c>
    </row>
    <row r="34" spans="1:25" ht="15.75" customHeight="1" x14ac:dyDescent="0.2">
      <c r="A34" s="130">
        <v>28</v>
      </c>
      <c r="B34" s="144" t="s">
        <v>661</v>
      </c>
      <c r="C34" s="144" t="s">
        <v>66</v>
      </c>
      <c r="D34" s="144" t="s">
        <v>200</v>
      </c>
      <c r="E34" s="144" t="s">
        <v>9</v>
      </c>
      <c r="F34" s="142">
        <v>40228</v>
      </c>
      <c r="G34" s="144" t="s">
        <v>417</v>
      </c>
      <c r="H34" s="144" t="s">
        <v>825</v>
      </c>
      <c r="I34" s="136">
        <v>6</v>
      </c>
      <c r="J34" s="144" t="s">
        <v>619</v>
      </c>
      <c r="K34" s="144">
        <v>4</v>
      </c>
      <c r="L34" s="144">
        <v>3.5</v>
      </c>
      <c r="M34" s="144">
        <v>2.5</v>
      </c>
      <c r="N34" s="144">
        <v>6</v>
      </c>
      <c r="O34" s="144">
        <v>3.5</v>
      </c>
      <c r="P34" s="144">
        <v>4</v>
      </c>
      <c r="Q34" s="144">
        <v>2</v>
      </c>
      <c r="R34" s="144">
        <v>5</v>
      </c>
      <c r="S34" s="144">
        <v>0</v>
      </c>
      <c r="T34" s="144">
        <v>0</v>
      </c>
      <c r="U34" s="144">
        <v>3</v>
      </c>
      <c r="V34" s="144">
        <v>1.5</v>
      </c>
      <c r="W34" s="19" t="s">
        <v>1364</v>
      </c>
      <c r="X34" s="130">
        <f t="shared" si="0"/>
        <v>35</v>
      </c>
      <c r="Y34" s="10">
        <f t="shared" si="1"/>
        <v>0.59829059829059827</v>
      </c>
    </row>
    <row r="35" spans="1:25" ht="15.75" customHeight="1" x14ac:dyDescent="0.2">
      <c r="A35" s="130">
        <v>29</v>
      </c>
      <c r="B35" s="18" t="s">
        <v>764</v>
      </c>
      <c r="C35" s="18" t="s">
        <v>48</v>
      </c>
      <c r="D35" s="141" t="s">
        <v>174</v>
      </c>
      <c r="E35" s="18" t="s">
        <v>657</v>
      </c>
      <c r="F35" s="139">
        <v>40361</v>
      </c>
      <c r="G35" s="144" t="s">
        <v>417</v>
      </c>
      <c r="H35" s="141" t="s">
        <v>613</v>
      </c>
      <c r="I35" s="136">
        <v>6</v>
      </c>
      <c r="J35" s="141" t="s">
        <v>848</v>
      </c>
      <c r="K35" s="141">
        <v>4</v>
      </c>
      <c r="L35" s="141">
        <v>4.5</v>
      </c>
      <c r="M35" s="141">
        <v>2.5</v>
      </c>
      <c r="N35" s="141">
        <v>6</v>
      </c>
      <c r="O35" s="141">
        <v>3.5</v>
      </c>
      <c r="P35" s="141">
        <v>0</v>
      </c>
      <c r="Q35" s="141">
        <v>2</v>
      </c>
      <c r="R35" s="141">
        <v>5</v>
      </c>
      <c r="S35" s="141">
        <v>0</v>
      </c>
      <c r="T35" s="141">
        <v>2</v>
      </c>
      <c r="U35" s="141">
        <v>3</v>
      </c>
      <c r="V35" s="141">
        <v>2</v>
      </c>
      <c r="W35" s="130"/>
      <c r="X35" s="130">
        <f t="shared" si="0"/>
        <v>34.5</v>
      </c>
      <c r="Y35" s="10">
        <f t="shared" si="1"/>
        <v>0.58974358974358976</v>
      </c>
    </row>
    <row r="36" spans="1:25" ht="15.75" customHeight="1" x14ac:dyDescent="0.2">
      <c r="A36" s="130">
        <v>30</v>
      </c>
      <c r="B36" s="144" t="s">
        <v>699</v>
      </c>
      <c r="C36" s="144" t="s">
        <v>700</v>
      </c>
      <c r="D36" s="144" t="s">
        <v>433</v>
      </c>
      <c r="E36" s="144" t="s">
        <v>657</v>
      </c>
      <c r="F36" s="142">
        <v>40599</v>
      </c>
      <c r="G36" s="144" t="s">
        <v>417</v>
      </c>
      <c r="H36" s="144" t="s">
        <v>828</v>
      </c>
      <c r="I36" s="136">
        <v>6</v>
      </c>
      <c r="J36" s="144" t="s">
        <v>835</v>
      </c>
      <c r="K36" s="144">
        <v>3.5</v>
      </c>
      <c r="L36" s="144">
        <v>4.5</v>
      </c>
      <c r="M36" s="144">
        <v>2</v>
      </c>
      <c r="N36" s="144">
        <v>4</v>
      </c>
      <c r="O36" s="144">
        <v>2</v>
      </c>
      <c r="P36" s="144">
        <v>1</v>
      </c>
      <c r="Q36" s="144">
        <v>2</v>
      </c>
      <c r="R36" s="144">
        <v>7</v>
      </c>
      <c r="S36" s="144">
        <v>5</v>
      </c>
      <c r="T36" s="144">
        <v>0</v>
      </c>
      <c r="U36" s="144">
        <v>2</v>
      </c>
      <c r="V36" s="144">
        <v>1.5</v>
      </c>
      <c r="W36" s="130"/>
      <c r="X36" s="130">
        <f t="shared" si="0"/>
        <v>34.5</v>
      </c>
      <c r="Y36" s="10">
        <f t="shared" si="1"/>
        <v>0.58974358974358976</v>
      </c>
    </row>
    <row r="37" spans="1:25" ht="15.75" customHeight="1" x14ac:dyDescent="0.2">
      <c r="A37" s="130">
        <v>31</v>
      </c>
      <c r="B37" s="144" t="s">
        <v>662</v>
      </c>
      <c r="C37" s="144" t="s">
        <v>590</v>
      </c>
      <c r="D37" s="144" t="s">
        <v>245</v>
      </c>
      <c r="E37" s="144" t="s">
        <v>657</v>
      </c>
      <c r="F37" s="142">
        <v>40409</v>
      </c>
      <c r="G37" s="144" t="s">
        <v>417</v>
      </c>
      <c r="H37" s="144" t="s">
        <v>825</v>
      </c>
      <c r="I37" s="136">
        <v>6</v>
      </c>
      <c r="J37" s="144" t="s">
        <v>620</v>
      </c>
      <c r="K37" s="144">
        <v>2.5</v>
      </c>
      <c r="L37" s="144">
        <v>3.5</v>
      </c>
      <c r="M37" s="144">
        <v>2.5</v>
      </c>
      <c r="N37" s="144">
        <v>6</v>
      </c>
      <c r="O37" s="144">
        <v>3</v>
      </c>
      <c r="P37" s="144">
        <v>3</v>
      </c>
      <c r="Q37" s="144">
        <v>2</v>
      </c>
      <c r="R37" s="144">
        <v>7.5</v>
      </c>
      <c r="S37" s="144">
        <v>0</v>
      </c>
      <c r="T37" s="144">
        <v>1</v>
      </c>
      <c r="U37" s="144">
        <v>1</v>
      </c>
      <c r="V37" s="144">
        <v>1.5</v>
      </c>
      <c r="W37" s="130"/>
      <c r="X37" s="130">
        <f t="shared" si="0"/>
        <v>33.5</v>
      </c>
      <c r="Y37" s="10">
        <f t="shared" si="1"/>
        <v>0.57264957264957261</v>
      </c>
    </row>
    <row r="38" spans="1:25" ht="15.75" customHeight="1" x14ac:dyDescent="0.2">
      <c r="A38" s="130">
        <v>32</v>
      </c>
      <c r="B38" s="134" t="s">
        <v>761</v>
      </c>
      <c r="C38" s="134" t="s">
        <v>762</v>
      </c>
      <c r="D38" s="134" t="s">
        <v>763</v>
      </c>
      <c r="E38" s="134" t="s">
        <v>657</v>
      </c>
      <c r="F38" s="22">
        <v>40559</v>
      </c>
      <c r="G38" s="144" t="s">
        <v>417</v>
      </c>
      <c r="H38" s="85" t="s">
        <v>363</v>
      </c>
      <c r="I38" s="136">
        <v>6</v>
      </c>
      <c r="J38" s="85" t="s">
        <v>846</v>
      </c>
      <c r="K38" s="85">
        <v>0.5</v>
      </c>
      <c r="L38" s="85">
        <v>4.5</v>
      </c>
      <c r="M38" s="85">
        <v>1</v>
      </c>
      <c r="N38" s="85">
        <v>6</v>
      </c>
      <c r="O38" s="85">
        <v>4</v>
      </c>
      <c r="P38" s="85">
        <v>1</v>
      </c>
      <c r="Q38" s="85">
        <v>2</v>
      </c>
      <c r="R38" s="85">
        <v>6</v>
      </c>
      <c r="S38" s="85">
        <v>5</v>
      </c>
      <c r="T38" s="85">
        <v>0</v>
      </c>
      <c r="U38" s="85">
        <v>1</v>
      </c>
      <c r="V38" s="85">
        <v>2.5</v>
      </c>
      <c r="W38" s="130"/>
      <c r="X38" s="130">
        <f t="shared" si="0"/>
        <v>33.5</v>
      </c>
      <c r="Y38" s="10">
        <f t="shared" si="1"/>
        <v>0.57264957264957261</v>
      </c>
    </row>
    <row r="39" spans="1:25" ht="15.75" customHeight="1" x14ac:dyDescent="0.2">
      <c r="A39" s="130">
        <v>33</v>
      </c>
      <c r="B39" s="144" t="s">
        <v>729</v>
      </c>
      <c r="C39" s="144" t="s">
        <v>730</v>
      </c>
      <c r="D39" s="144" t="s">
        <v>112</v>
      </c>
      <c r="E39" s="144" t="s">
        <v>657</v>
      </c>
      <c r="F39" s="142">
        <v>40434</v>
      </c>
      <c r="G39" s="144" t="s">
        <v>417</v>
      </c>
      <c r="H39" s="144" t="s">
        <v>612</v>
      </c>
      <c r="I39" s="136">
        <v>6</v>
      </c>
      <c r="J39" s="144" t="s">
        <v>842</v>
      </c>
      <c r="K39" s="144">
        <v>4</v>
      </c>
      <c r="L39" s="144">
        <v>4</v>
      </c>
      <c r="M39" s="144">
        <v>0</v>
      </c>
      <c r="N39" s="144">
        <v>2</v>
      </c>
      <c r="O39" s="144">
        <v>1.5</v>
      </c>
      <c r="P39" s="144">
        <v>4</v>
      </c>
      <c r="Q39" s="144">
        <v>2</v>
      </c>
      <c r="R39" s="144">
        <v>7.5</v>
      </c>
      <c r="S39" s="144">
        <v>5</v>
      </c>
      <c r="T39" s="144">
        <v>0</v>
      </c>
      <c r="U39" s="144">
        <v>2</v>
      </c>
      <c r="V39" s="144">
        <v>0.5</v>
      </c>
      <c r="W39" s="130"/>
      <c r="X39" s="130">
        <f t="shared" ref="X39:X70" si="2">SUM(K39:V39)</f>
        <v>32.5</v>
      </c>
      <c r="Y39" s="10">
        <f t="shared" si="1"/>
        <v>0.55555555555555558</v>
      </c>
    </row>
    <row r="40" spans="1:25" ht="15.75" customHeight="1" x14ac:dyDescent="0.2">
      <c r="A40" s="130">
        <v>34</v>
      </c>
      <c r="B40" s="18" t="s">
        <v>770</v>
      </c>
      <c r="C40" s="18" t="s">
        <v>349</v>
      </c>
      <c r="D40" s="141" t="s">
        <v>106</v>
      </c>
      <c r="E40" s="18" t="s">
        <v>657</v>
      </c>
      <c r="F40" s="139">
        <v>40429</v>
      </c>
      <c r="G40" s="144" t="s">
        <v>417</v>
      </c>
      <c r="H40" s="141" t="s">
        <v>613</v>
      </c>
      <c r="I40" s="136">
        <v>6</v>
      </c>
      <c r="J40" s="141" t="s">
        <v>848</v>
      </c>
      <c r="K40" s="141">
        <v>4</v>
      </c>
      <c r="L40" s="141">
        <v>4.5</v>
      </c>
      <c r="M40" s="141">
        <v>2.5</v>
      </c>
      <c r="N40" s="141">
        <v>2</v>
      </c>
      <c r="O40" s="141">
        <v>4.5</v>
      </c>
      <c r="P40" s="141">
        <v>0</v>
      </c>
      <c r="Q40" s="141">
        <v>2</v>
      </c>
      <c r="R40" s="141">
        <v>3</v>
      </c>
      <c r="S40" s="141">
        <v>5</v>
      </c>
      <c r="T40" s="141">
        <v>0</v>
      </c>
      <c r="U40" s="141">
        <v>3</v>
      </c>
      <c r="V40" s="141">
        <v>2</v>
      </c>
      <c r="W40" s="130"/>
      <c r="X40" s="130">
        <f t="shared" si="2"/>
        <v>32.5</v>
      </c>
      <c r="Y40" s="10">
        <f t="shared" si="1"/>
        <v>0.55555555555555558</v>
      </c>
    </row>
    <row r="41" spans="1:25" ht="15.75" customHeight="1" x14ac:dyDescent="0.2">
      <c r="A41" s="130">
        <v>35</v>
      </c>
      <c r="B41" s="144" t="s">
        <v>527</v>
      </c>
      <c r="C41" s="144" t="s">
        <v>40</v>
      </c>
      <c r="D41" s="144" t="s">
        <v>665</v>
      </c>
      <c r="E41" s="144" t="s">
        <v>9</v>
      </c>
      <c r="F41" s="142">
        <v>40306</v>
      </c>
      <c r="G41" s="144" t="s">
        <v>417</v>
      </c>
      <c r="H41" s="144" t="s">
        <v>614</v>
      </c>
      <c r="I41" s="136">
        <v>6</v>
      </c>
      <c r="J41" s="24" t="s">
        <v>647</v>
      </c>
      <c r="K41" s="24">
        <v>4</v>
      </c>
      <c r="L41" s="24">
        <v>4</v>
      </c>
      <c r="M41" s="24">
        <v>2</v>
      </c>
      <c r="N41" s="24">
        <v>4</v>
      </c>
      <c r="O41" s="24">
        <v>3.5</v>
      </c>
      <c r="P41" s="24">
        <v>3</v>
      </c>
      <c r="Q41" s="24">
        <v>2</v>
      </c>
      <c r="R41" s="24">
        <v>6.5</v>
      </c>
      <c r="S41" s="24">
        <v>0</v>
      </c>
      <c r="T41" s="24">
        <v>0</v>
      </c>
      <c r="U41" s="24">
        <v>2</v>
      </c>
      <c r="V41" s="24">
        <v>1.25</v>
      </c>
      <c r="W41" s="130"/>
      <c r="X41" s="130">
        <f t="shared" si="2"/>
        <v>32.25</v>
      </c>
      <c r="Y41" s="10">
        <f t="shared" si="1"/>
        <v>0.55128205128205132</v>
      </c>
    </row>
    <row r="42" spans="1:25" ht="15.75" customHeight="1" x14ac:dyDescent="0.2">
      <c r="A42" s="130">
        <v>36</v>
      </c>
      <c r="B42" s="18" t="s">
        <v>776</v>
      </c>
      <c r="C42" s="18" t="s">
        <v>458</v>
      </c>
      <c r="D42" s="141" t="s">
        <v>777</v>
      </c>
      <c r="E42" s="18" t="s">
        <v>657</v>
      </c>
      <c r="F42" s="139">
        <v>40383</v>
      </c>
      <c r="G42" s="144" t="s">
        <v>417</v>
      </c>
      <c r="H42" s="141" t="s">
        <v>613</v>
      </c>
      <c r="I42" s="136">
        <v>6</v>
      </c>
      <c r="J42" s="141" t="s">
        <v>849</v>
      </c>
      <c r="K42" s="141">
        <v>1.5</v>
      </c>
      <c r="L42" s="141">
        <v>4</v>
      </c>
      <c r="M42" s="141">
        <v>2</v>
      </c>
      <c r="N42" s="141">
        <v>6</v>
      </c>
      <c r="O42" s="141">
        <v>0</v>
      </c>
      <c r="P42" s="141">
        <v>0</v>
      </c>
      <c r="Q42" s="141">
        <v>0</v>
      </c>
      <c r="R42" s="141">
        <v>6.5</v>
      </c>
      <c r="S42" s="141">
        <v>5</v>
      </c>
      <c r="T42" s="141">
        <v>2</v>
      </c>
      <c r="U42" s="141">
        <v>2</v>
      </c>
      <c r="V42" s="141">
        <v>3</v>
      </c>
      <c r="W42" s="130"/>
      <c r="X42" s="130">
        <f t="shared" si="2"/>
        <v>32</v>
      </c>
      <c r="Y42" s="10">
        <f t="shared" si="1"/>
        <v>0.54700854700854706</v>
      </c>
    </row>
    <row r="43" spans="1:25" ht="15.75" customHeight="1" x14ac:dyDescent="0.2">
      <c r="A43" s="130">
        <v>37</v>
      </c>
      <c r="B43" s="144" t="s">
        <v>688</v>
      </c>
      <c r="C43" s="144" t="s">
        <v>689</v>
      </c>
      <c r="D43" s="144" t="s">
        <v>127</v>
      </c>
      <c r="E43" s="144" t="s">
        <v>657</v>
      </c>
      <c r="F43" s="142">
        <v>40276</v>
      </c>
      <c r="G43" s="144" t="s">
        <v>417</v>
      </c>
      <c r="H43" s="144" t="s">
        <v>828</v>
      </c>
      <c r="I43" s="136">
        <v>6</v>
      </c>
      <c r="J43" s="144" t="s">
        <v>835</v>
      </c>
      <c r="K43" s="144">
        <v>3.5</v>
      </c>
      <c r="L43" s="144">
        <v>3.5</v>
      </c>
      <c r="M43" s="144">
        <v>2.5</v>
      </c>
      <c r="N43" s="144">
        <v>6</v>
      </c>
      <c r="O43" s="144">
        <v>2.5</v>
      </c>
      <c r="P43" s="144">
        <v>3</v>
      </c>
      <c r="Q43" s="144">
        <v>2</v>
      </c>
      <c r="R43" s="144">
        <v>6</v>
      </c>
      <c r="S43" s="144">
        <v>0</v>
      </c>
      <c r="T43" s="144">
        <v>0</v>
      </c>
      <c r="U43" s="144">
        <v>2</v>
      </c>
      <c r="V43" s="144">
        <v>1</v>
      </c>
      <c r="W43" s="130"/>
      <c r="X43" s="130">
        <f t="shared" si="2"/>
        <v>32</v>
      </c>
      <c r="Y43" s="10">
        <f t="shared" si="1"/>
        <v>0.54700854700854706</v>
      </c>
    </row>
    <row r="44" spans="1:25" ht="15.75" customHeight="1" x14ac:dyDescent="0.2">
      <c r="A44" s="130">
        <v>38</v>
      </c>
      <c r="B44" s="144" t="s">
        <v>681</v>
      </c>
      <c r="C44" s="144" t="s">
        <v>682</v>
      </c>
      <c r="D44" s="144" t="s">
        <v>312</v>
      </c>
      <c r="E44" s="144" t="s">
        <v>657</v>
      </c>
      <c r="F44" s="142">
        <v>40512</v>
      </c>
      <c r="G44" s="144" t="s">
        <v>417</v>
      </c>
      <c r="H44" s="144" t="s">
        <v>828</v>
      </c>
      <c r="I44" s="136">
        <v>6</v>
      </c>
      <c r="J44" s="144" t="s">
        <v>833</v>
      </c>
      <c r="K44" s="144">
        <v>2</v>
      </c>
      <c r="L44" s="144">
        <v>3.5</v>
      </c>
      <c r="M44" s="144">
        <v>2.5</v>
      </c>
      <c r="N44" s="144">
        <v>4</v>
      </c>
      <c r="O44" s="144">
        <v>3</v>
      </c>
      <c r="P44" s="144">
        <v>4</v>
      </c>
      <c r="Q44" s="144">
        <v>0</v>
      </c>
      <c r="R44" s="144">
        <v>5</v>
      </c>
      <c r="S44" s="144">
        <v>5</v>
      </c>
      <c r="T44" s="144">
        <v>0</v>
      </c>
      <c r="U44" s="144">
        <v>2</v>
      </c>
      <c r="V44" s="144">
        <v>1</v>
      </c>
      <c r="W44" s="130"/>
      <c r="X44" s="130">
        <f t="shared" si="2"/>
        <v>32</v>
      </c>
      <c r="Y44" s="10">
        <f t="shared" si="1"/>
        <v>0.54700854700854706</v>
      </c>
    </row>
    <row r="45" spans="1:25" ht="15.75" customHeight="1" x14ac:dyDescent="0.2">
      <c r="A45" s="130">
        <v>39</v>
      </c>
      <c r="B45" s="141" t="s">
        <v>819</v>
      </c>
      <c r="C45" s="141" t="s">
        <v>820</v>
      </c>
      <c r="D45" s="141" t="s">
        <v>821</v>
      </c>
      <c r="E45" s="144" t="s">
        <v>9</v>
      </c>
      <c r="F45" s="139">
        <v>40372</v>
      </c>
      <c r="G45" s="144" t="s">
        <v>417</v>
      </c>
      <c r="H45" s="141" t="s">
        <v>615</v>
      </c>
      <c r="I45" s="136">
        <v>6</v>
      </c>
      <c r="J45" s="141" t="s">
        <v>853</v>
      </c>
      <c r="K45" s="141">
        <v>4</v>
      </c>
      <c r="L45" s="141">
        <v>3</v>
      </c>
      <c r="M45" s="141">
        <v>2.5</v>
      </c>
      <c r="N45" s="141">
        <v>4</v>
      </c>
      <c r="O45" s="141">
        <v>3</v>
      </c>
      <c r="P45" s="141">
        <v>1</v>
      </c>
      <c r="Q45" s="141">
        <v>2</v>
      </c>
      <c r="R45" s="141">
        <v>2.5</v>
      </c>
      <c r="S45" s="141">
        <v>0</v>
      </c>
      <c r="T45" s="141">
        <v>5</v>
      </c>
      <c r="U45" s="141">
        <v>2</v>
      </c>
      <c r="V45" s="141">
        <v>2.5</v>
      </c>
      <c r="W45" s="130"/>
      <c r="X45" s="130">
        <f t="shared" si="2"/>
        <v>31.5</v>
      </c>
      <c r="Y45" s="10">
        <f t="shared" si="1"/>
        <v>0.53846153846153844</v>
      </c>
    </row>
    <row r="46" spans="1:25" ht="15.75" customHeight="1" x14ac:dyDescent="0.2">
      <c r="A46" s="130">
        <v>40</v>
      </c>
      <c r="B46" s="144" t="s">
        <v>297</v>
      </c>
      <c r="C46" s="144" t="s">
        <v>798</v>
      </c>
      <c r="D46" s="144" t="s">
        <v>307</v>
      </c>
      <c r="E46" s="144" t="s">
        <v>657</v>
      </c>
      <c r="F46" s="142">
        <v>40305</v>
      </c>
      <c r="G46" s="144" t="s">
        <v>417</v>
      </c>
      <c r="H46" s="144" t="s">
        <v>615</v>
      </c>
      <c r="I46" s="136">
        <v>6</v>
      </c>
      <c r="J46" s="100" t="s">
        <v>653</v>
      </c>
      <c r="K46" s="100">
        <v>3.5</v>
      </c>
      <c r="L46" s="100">
        <v>4</v>
      </c>
      <c r="M46" s="100">
        <v>2.5</v>
      </c>
      <c r="N46" s="100">
        <v>8</v>
      </c>
      <c r="O46" s="100">
        <v>0</v>
      </c>
      <c r="P46" s="100">
        <v>1</v>
      </c>
      <c r="Q46" s="100">
        <v>2</v>
      </c>
      <c r="R46" s="100">
        <v>7.5</v>
      </c>
      <c r="S46" s="100">
        <v>0</v>
      </c>
      <c r="T46" s="100">
        <v>0</v>
      </c>
      <c r="U46" s="100">
        <v>3</v>
      </c>
      <c r="V46" s="100">
        <v>0</v>
      </c>
      <c r="W46" s="130"/>
      <c r="X46" s="130">
        <f t="shared" si="2"/>
        <v>31.5</v>
      </c>
      <c r="Y46" s="10">
        <f t="shared" si="1"/>
        <v>0.53846153846153844</v>
      </c>
    </row>
    <row r="47" spans="1:25" ht="15.75" customHeight="1" x14ac:dyDescent="0.2">
      <c r="A47" s="130">
        <v>41</v>
      </c>
      <c r="B47" s="141" t="s">
        <v>822</v>
      </c>
      <c r="C47" s="141" t="s">
        <v>823</v>
      </c>
      <c r="D47" s="141" t="s">
        <v>49</v>
      </c>
      <c r="E47" s="98" t="s">
        <v>657</v>
      </c>
      <c r="F47" s="139">
        <v>40304</v>
      </c>
      <c r="G47" s="144" t="s">
        <v>417</v>
      </c>
      <c r="H47" s="141" t="s">
        <v>615</v>
      </c>
      <c r="I47" s="136">
        <v>6</v>
      </c>
      <c r="J47" s="141" t="s">
        <v>854</v>
      </c>
      <c r="K47" s="141">
        <v>4</v>
      </c>
      <c r="L47" s="141">
        <v>4</v>
      </c>
      <c r="M47" s="141">
        <v>2.5</v>
      </c>
      <c r="N47" s="141">
        <v>4</v>
      </c>
      <c r="O47" s="141">
        <v>4.5</v>
      </c>
      <c r="P47" s="141">
        <v>2</v>
      </c>
      <c r="Q47" s="141">
        <v>2</v>
      </c>
      <c r="R47" s="141">
        <v>0</v>
      </c>
      <c r="S47" s="141">
        <v>5</v>
      </c>
      <c r="T47" s="141">
        <v>0</v>
      </c>
      <c r="U47" s="141">
        <v>2</v>
      </c>
      <c r="V47" s="141">
        <v>1.5</v>
      </c>
      <c r="W47" s="130"/>
      <c r="X47" s="130">
        <f t="shared" si="2"/>
        <v>31.5</v>
      </c>
      <c r="Y47" s="10">
        <f t="shared" si="1"/>
        <v>0.53846153846153844</v>
      </c>
    </row>
    <row r="48" spans="1:25" ht="15.75" customHeight="1" x14ac:dyDescent="0.2">
      <c r="A48" s="130">
        <v>42</v>
      </c>
      <c r="B48" s="18" t="s">
        <v>765</v>
      </c>
      <c r="C48" s="18" t="s">
        <v>766</v>
      </c>
      <c r="D48" s="141" t="s">
        <v>557</v>
      </c>
      <c r="E48" s="18" t="s">
        <v>657</v>
      </c>
      <c r="F48" s="139">
        <v>40561</v>
      </c>
      <c r="G48" s="144" t="s">
        <v>417</v>
      </c>
      <c r="H48" s="141" t="s">
        <v>613</v>
      </c>
      <c r="I48" s="136">
        <v>6</v>
      </c>
      <c r="J48" s="141" t="s">
        <v>849</v>
      </c>
      <c r="K48" s="141">
        <v>3.5</v>
      </c>
      <c r="L48" s="141">
        <v>4.5</v>
      </c>
      <c r="M48" s="141">
        <v>2</v>
      </c>
      <c r="N48" s="141">
        <v>4</v>
      </c>
      <c r="O48" s="141">
        <v>3</v>
      </c>
      <c r="P48" s="141">
        <v>2</v>
      </c>
      <c r="Q48" s="141">
        <v>2</v>
      </c>
      <c r="R48" s="141">
        <v>1</v>
      </c>
      <c r="S48" s="141">
        <v>5</v>
      </c>
      <c r="T48" s="141">
        <v>1</v>
      </c>
      <c r="U48" s="141">
        <v>1</v>
      </c>
      <c r="V48" s="141">
        <v>2</v>
      </c>
      <c r="W48" s="130"/>
      <c r="X48" s="130">
        <f t="shared" si="2"/>
        <v>31</v>
      </c>
      <c r="Y48" s="10">
        <f t="shared" si="1"/>
        <v>0.52991452991452992</v>
      </c>
    </row>
    <row r="49" spans="1:25" ht="15.75" customHeight="1" x14ac:dyDescent="0.2">
      <c r="A49" s="130">
        <v>43</v>
      </c>
      <c r="B49" s="85" t="s">
        <v>758</v>
      </c>
      <c r="C49" s="85" t="s">
        <v>759</v>
      </c>
      <c r="D49" s="85" t="s">
        <v>760</v>
      </c>
      <c r="E49" s="85" t="s">
        <v>657</v>
      </c>
      <c r="F49" s="142">
        <v>40447</v>
      </c>
      <c r="G49" s="144" t="s">
        <v>417</v>
      </c>
      <c r="H49" s="85" t="s">
        <v>363</v>
      </c>
      <c r="I49" s="136">
        <v>6</v>
      </c>
      <c r="J49" s="85" t="s">
        <v>847</v>
      </c>
      <c r="K49" s="85">
        <v>1.5</v>
      </c>
      <c r="L49" s="85">
        <v>4</v>
      </c>
      <c r="M49" s="85">
        <v>2.5</v>
      </c>
      <c r="N49" s="85">
        <v>4</v>
      </c>
      <c r="O49" s="85">
        <v>5</v>
      </c>
      <c r="P49" s="85">
        <v>2</v>
      </c>
      <c r="Q49" s="85">
        <v>2</v>
      </c>
      <c r="R49" s="85">
        <v>8</v>
      </c>
      <c r="S49" s="85">
        <v>0</v>
      </c>
      <c r="T49" s="85">
        <v>0</v>
      </c>
      <c r="U49" s="85">
        <v>1</v>
      </c>
      <c r="V49" s="85">
        <v>1</v>
      </c>
      <c r="W49" s="130"/>
      <c r="X49" s="130">
        <f t="shared" si="2"/>
        <v>31</v>
      </c>
      <c r="Y49" s="10">
        <f t="shared" si="1"/>
        <v>0.52991452991452992</v>
      </c>
    </row>
    <row r="50" spans="1:25" ht="15.75" customHeight="1" x14ac:dyDescent="0.2">
      <c r="A50" s="130">
        <v>44</v>
      </c>
      <c r="B50" s="144" t="s">
        <v>658</v>
      </c>
      <c r="C50" s="144" t="s">
        <v>659</v>
      </c>
      <c r="D50" s="144" t="s">
        <v>660</v>
      </c>
      <c r="E50" s="144" t="s">
        <v>9</v>
      </c>
      <c r="F50" s="142">
        <v>40603</v>
      </c>
      <c r="G50" s="144" t="s">
        <v>417</v>
      </c>
      <c r="H50" s="144" t="s">
        <v>825</v>
      </c>
      <c r="I50" s="136">
        <v>6</v>
      </c>
      <c r="J50" s="144" t="s">
        <v>619</v>
      </c>
      <c r="K50" s="144">
        <v>4</v>
      </c>
      <c r="L50" s="144">
        <v>3.5</v>
      </c>
      <c r="M50" s="144">
        <v>2.5</v>
      </c>
      <c r="N50" s="144">
        <v>0</v>
      </c>
      <c r="O50" s="144">
        <v>4.5</v>
      </c>
      <c r="P50" s="144">
        <v>1</v>
      </c>
      <c r="Q50" s="144">
        <v>0</v>
      </c>
      <c r="R50" s="144">
        <v>7</v>
      </c>
      <c r="S50" s="144">
        <v>5</v>
      </c>
      <c r="T50" s="144">
        <v>0</v>
      </c>
      <c r="U50" s="144">
        <v>1</v>
      </c>
      <c r="V50" s="144">
        <v>2</v>
      </c>
      <c r="W50" s="130"/>
      <c r="X50" s="130">
        <f t="shared" si="2"/>
        <v>30.5</v>
      </c>
      <c r="Y50" s="10">
        <f t="shared" si="1"/>
        <v>0.5213675213675214</v>
      </c>
    </row>
    <row r="51" spans="1:25" ht="15.75" customHeight="1" x14ac:dyDescent="0.2">
      <c r="A51" s="130">
        <v>45</v>
      </c>
      <c r="B51" s="144" t="s">
        <v>666</v>
      </c>
      <c r="C51" s="144" t="s">
        <v>191</v>
      </c>
      <c r="D51" s="144" t="s">
        <v>667</v>
      </c>
      <c r="E51" s="144" t="s">
        <v>657</v>
      </c>
      <c r="F51" s="142">
        <v>40345</v>
      </c>
      <c r="G51" s="144" t="s">
        <v>417</v>
      </c>
      <c r="H51" s="144" t="s">
        <v>825</v>
      </c>
      <c r="I51" s="136">
        <v>6</v>
      </c>
      <c r="J51" s="144" t="s">
        <v>620</v>
      </c>
      <c r="K51" s="144">
        <v>3.5</v>
      </c>
      <c r="L51" s="144">
        <v>4</v>
      </c>
      <c r="M51" s="144">
        <v>2.5</v>
      </c>
      <c r="N51" s="144">
        <v>1</v>
      </c>
      <c r="O51" s="144">
        <v>3.5</v>
      </c>
      <c r="P51" s="144">
        <v>1</v>
      </c>
      <c r="Q51" s="144">
        <v>2</v>
      </c>
      <c r="R51" s="144">
        <v>5</v>
      </c>
      <c r="S51" s="144">
        <v>5</v>
      </c>
      <c r="T51" s="144">
        <v>0</v>
      </c>
      <c r="U51" s="144">
        <v>1.5</v>
      </c>
      <c r="V51" s="144">
        <v>1.5</v>
      </c>
      <c r="W51" s="130"/>
      <c r="X51" s="130">
        <f t="shared" si="2"/>
        <v>30.5</v>
      </c>
      <c r="Y51" s="10">
        <f t="shared" si="1"/>
        <v>0.5213675213675214</v>
      </c>
    </row>
    <row r="52" spans="1:25" ht="15.75" customHeight="1" x14ac:dyDescent="0.2">
      <c r="A52" s="130">
        <v>46</v>
      </c>
      <c r="B52" s="144" t="s">
        <v>683</v>
      </c>
      <c r="C52" s="144" t="s">
        <v>500</v>
      </c>
      <c r="D52" s="144" t="s">
        <v>684</v>
      </c>
      <c r="E52" s="144" t="s">
        <v>657</v>
      </c>
      <c r="F52" s="142">
        <v>40296</v>
      </c>
      <c r="G52" s="144" t="s">
        <v>417</v>
      </c>
      <c r="H52" s="144" t="s">
        <v>828</v>
      </c>
      <c r="I52" s="136">
        <v>6</v>
      </c>
      <c r="J52" s="144" t="s">
        <v>833</v>
      </c>
      <c r="K52" s="144">
        <v>4</v>
      </c>
      <c r="L52" s="144">
        <v>3</v>
      </c>
      <c r="M52" s="144">
        <v>2.5</v>
      </c>
      <c r="N52" s="144">
        <v>6</v>
      </c>
      <c r="O52" s="144">
        <v>3.5</v>
      </c>
      <c r="P52" s="144">
        <v>2</v>
      </c>
      <c r="Q52" s="144">
        <v>2</v>
      </c>
      <c r="R52" s="144">
        <v>3.5</v>
      </c>
      <c r="S52" s="144">
        <v>0</v>
      </c>
      <c r="T52" s="144">
        <v>0</v>
      </c>
      <c r="U52" s="144">
        <v>1</v>
      </c>
      <c r="V52" s="144">
        <v>2.75</v>
      </c>
      <c r="W52" s="130"/>
      <c r="X52" s="130">
        <f t="shared" si="2"/>
        <v>30.25</v>
      </c>
      <c r="Y52" s="10">
        <f t="shared" si="1"/>
        <v>0.51709401709401714</v>
      </c>
    </row>
    <row r="53" spans="1:25" ht="15.75" customHeight="1" x14ac:dyDescent="0.2">
      <c r="A53" s="130">
        <v>47</v>
      </c>
      <c r="B53" s="144" t="s">
        <v>78</v>
      </c>
      <c r="C53" s="144" t="s">
        <v>266</v>
      </c>
      <c r="D53" s="144" t="s">
        <v>307</v>
      </c>
      <c r="E53" s="144" t="s">
        <v>657</v>
      </c>
      <c r="F53" s="142">
        <v>40385</v>
      </c>
      <c r="G53" s="144" t="s">
        <v>417</v>
      </c>
      <c r="H53" s="141" t="s">
        <v>359</v>
      </c>
      <c r="I53" s="136">
        <v>6</v>
      </c>
      <c r="J53" s="141" t="s">
        <v>840</v>
      </c>
      <c r="K53" s="141">
        <v>2</v>
      </c>
      <c r="L53" s="141">
        <v>4.5</v>
      </c>
      <c r="M53" s="141">
        <v>2.5</v>
      </c>
      <c r="N53" s="141">
        <v>4</v>
      </c>
      <c r="O53" s="141">
        <v>4</v>
      </c>
      <c r="P53" s="141">
        <v>2</v>
      </c>
      <c r="Q53" s="141">
        <v>2</v>
      </c>
      <c r="R53" s="141">
        <v>0</v>
      </c>
      <c r="S53" s="141">
        <v>5</v>
      </c>
      <c r="T53" s="141">
        <v>0</v>
      </c>
      <c r="U53" s="141">
        <v>1</v>
      </c>
      <c r="V53" s="141">
        <v>3</v>
      </c>
      <c r="W53" s="130"/>
      <c r="X53" s="130">
        <f t="shared" si="2"/>
        <v>30</v>
      </c>
      <c r="Y53" s="10">
        <f t="shared" si="1"/>
        <v>0.51282051282051277</v>
      </c>
    </row>
    <row r="54" spans="1:25" ht="15.75" customHeight="1" x14ac:dyDescent="0.25">
      <c r="A54" s="130">
        <v>48</v>
      </c>
      <c r="B54" s="140" t="s">
        <v>784</v>
      </c>
      <c r="C54" s="140" t="s">
        <v>785</v>
      </c>
      <c r="D54" s="140" t="s">
        <v>463</v>
      </c>
      <c r="E54" s="140" t="s">
        <v>657</v>
      </c>
      <c r="F54" s="133">
        <v>40356</v>
      </c>
      <c r="G54" s="144" t="s">
        <v>417</v>
      </c>
      <c r="H54" s="140" t="s">
        <v>830</v>
      </c>
      <c r="I54" s="136">
        <v>6</v>
      </c>
      <c r="J54" s="140" t="s">
        <v>851</v>
      </c>
      <c r="K54" s="140">
        <v>2.5</v>
      </c>
      <c r="L54" s="140">
        <v>4</v>
      </c>
      <c r="M54" s="140">
        <v>2.5</v>
      </c>
      <c r="N54" s="140">
        <v>6</v>
      </c>
      <c r="O54" s="140">
        <v>4</v>
      </c>
      <c r="P54" s="140">
        <v>1</v>
      </c>
      <c r="Q54" s="140">
        <v>2</v>
      </c>
      <c r="R54" s="140">
        <v>5</v>
      </c>
      <c r="S54" s="140">
        <v>0</v>
      </c>
      <c r="T54" s="140">
        <v>0</v>
      </c>
      <c r="U54" s="140">
        <v>1</v>
      </c>
      <c r="V54" s="140">
        <v>2</v>
      </c>
      <c r="W54" s="130"/>
      <c r="X54" s="130">
        <f t="shared" si="2"/>
        <v>30</v>
      </c>
      <c r="Y54" s="10">
        <f t="shared" si="1"/>
        <v>0.51282051282051277</v>
      </c>
    </row>
    <row r="55" spans="1:25" ht="15.75" customHeight="1" x14ac:dyDescent="0.25">
      <c r="A55" s="130">
        <v>49</v>
      </c>
      <c r="B55" s="140" t="s">
        <v>192</v>
      </c>
      <c r="C55" s="140" t="s">
        <v>514</v>
      </c>
      <c r="D55" s="140" t="s">
        <v>307</v>
      </c>
      <c r="E55" s="140" t="s">
        <v>657</v>
      </c>
      <c r="F55" s="133">
        <v>40379</v>
      </c>
      <c r="G55" s="144" t="s">
        <v>417</v>
      </c>
      <c r="H55" s="140" t="s">
        <v>830</v>
      </c>
      <c r="I55" s="136">
        <v>6</v>
      </c>
      <c r="J55" s="140" t="s">
        <v>850</v>
      </c>
      <c r="K55" s="140">
        <v>1.5</v>
      </c>
      <c r="L55" s="140">
        <v>4</v>
      </c>
      <c r="M55" s="140">
        <v>1</v>
      </c>
      <c r="N55" s="140">
        <v>8</v>
      </c>
      <c r="O55" s="140">
        <v>4</v>
      </c>
      <c r="P55" s="140">
        <v>1</v>
      </c>
      <c r="Q55" s="140">
        <v>2</v>
      </c>
      <c r="R55" s="140">
        <v>0</v>
      </c>
      <c r="S55" s="140">
        <v>0</v>
      </c>
      <c r="T55" s="140">
        <v>5</v>
      </c>
      <c r="U55" s="140">
        <v>2</v>
      </c>
      <c r="V55" s="140">
        <v>1.5</v>
      </c>
      <c r="W55" s="130"/>
      <c r="X55" s="130">
        <f t="shared" si="2"/>
        <v>30</v>
      </c>
      <c r="Y55" s="10">
        <f t="shared" si="1"/>
        <v>0.51282051282051277</v>
      </c>
    </row>
    <row r="56" spans="1:25" ht="15.75" customHeight="1" x14ac:dyDescent="0.2">
      <c r="A56" s="130">
        <v>50</v>
      </c>
      <c r="B56" s="143" t="s">
        <v>676</v>
      </c>
      <c r="C56" s="143" t="s">
        <v>178</v>
      </c>
      <c r="D56" s="143" t="s">
        <v>145</v>
      </c>
      <c r="E56" s="143" t="s">
        <v>657</v>
      </c>
      <c r="F56" s="138">
        <v>40336</v>
      </c>
      <c r="G56" s="144" t="s">
        <v>417</v>
      </c>
      <c r="H56" s="143" t="s">
        <v>826</v>
      </c>
      <c r="I56" s="136">
        <v>6</v>
      </c>
      <c r="J56" s="143" t="s">
        <v>621</v>
      </c>
      <c r="K56" s="143">
        <v>2</v>
      </c>
      <c r="L56" s="143">
        <v>4</v>
      </c>
      <c r="M56" s="143">
        <v>2.5</v>
      </c>
      <c r="N56" s="143">
        <v>6</v>
      </c>
      <c r="O56" s="143">
        <v>2.5</v>
      </c>
      <c r="P56" s="143">
        <v>0</v>
      </c>
      <c r="Q56" s="143">
        <v>2</v>
      </c>
      <c r="R56" s="143">
        <v>8</v>
      </c>
      <c r="S56" s="143">
        <v>0</v>
      </c>
      <c r="T56" s="143">
        <v>0</v>
      </c>
      <c r="U56" s="143">
        <v>1</v>
      </c>
      <c r="V56" s="143">
        <v>1.5</v>
      </c>
      <c r="W56" s="130"/>
      <c r="X56" s="130">
        <f t="shared" si="2"/>
        <v>29.5</v>
      </c>
      <c r="Y56" s="10">
        <f t="shared" si="1"/>
        <v>0.50427350427350426</v>
      </c>
    </row>
    <row r="57" spans="1:25" ht="15.75" customHeight="1" x14ac:dyDescent="0.2">
      <c r="A57" s="130">
        <v>51</v>
      </c>
      <c r="B57" s="141" t="s">
        <v>703</v>
      </c>
      <c r="C57" s="141" t="s">
        <v>704</v>
      </c>
      <c r="D57" s="141" t="s">
        <v>101</v>
      </c>
      <c r="E57" s="98" t="s">
        <v>657</v>
      </c>
      <c r="F57" s="139">
        <v>40648</v>
      </c>
      <c r="G57" s="144" t="s">
        <v>417</v>
      </c>
      <c r="H57" s="141" t="s">
        <v>357</v>
      </c>
      <c r="I57" s="136">
        <v>6</v>
      </c>
      <c r="J57" s="141" t="s">
        <v>837</v>
      </c>
      <c r="K57" s="141">
        <v>3</v>
      </c>
      <c r="L57" s="141">
        <v>5</v>
      </c>
      <c r="M57" s="141">
        <v>2.5</v>
      </c>
      <c r="N57" s="141">
        <v>6</v>
      </c>
      <c r="O57" s="141">
        <v>4</v>
      </c>
      <c r="P57" s="141">
        <v>0</v>
      </c>
      <c r="Q57" s="141">
        <v>2</v>
      </c>
      <c r="R57" s="141">
        <v>4.5</v>
      </c>
      <c r="S57" s="141">
        <v>0</v>
      </c>
      <c r="T57" s="141">
        <v>0</v>
      </c>
      <c r="U57" s="141">
        <v>1</v>
      </c>
      <c r="V57" s="141">
        <v>1</v>
      </c>
      <c r="W57" s="130"/>
      <c r="X57" s="130">
        <f t="shared" si="2"/>
        <v>29</v>
      </c>
      <c r="Y57" s="10">
        <f t="shared" si="1"/>
        <v>0.49572649572649574</v>
      </c>
    </row>
    <row r="58" spans="1:25" ht="15.75" customHeight="1" x14ac:dyDescent="0.2">
      <c r="A58" s="130">
        <v>52</v>
      </c>
      <c r="B58" s="144" t="s">
        <v>663</v>
      </c>
      <c r="C58" s="144" t="s">
        <v>664</v>
      </c>
      <c r="D58" s="144" t="s">
        <v>665</v>
      </c>
      <c r="E58" s="144" t="s">
        <v>9</v>
      </c>
      <c r="F58" s="142">
        <v>40538</v>
      </c>
      <c r="G58" s="144" t="s">
        <v>417</v>
      </c>
      <c r="H58" s="144" t="s">
        <v>825</v>
      </c>
      <c r="I58" s="136">
        <v>6</v>
      </c>
      <c r="J58" s="144" t="s">
        <v>619</v>
      </c>
      <c r="K58" s="144">
        <v>4</v>
      </c>
      <c r="L58" s="144">
        <v>4</v>
      </c>
      <c r="M58" s="144">
        <v>2.5</v>
      </c>
      <c r="N58" s="144">
        <v>8</v>
      </c>
      <c r="O58" s="144">
        <v>3</v>
      </c>
      <c r="P58" s="144">
        <v>1</v>
      </c>
      <c r="Q58" s="144">
        <v>2</v>
      </c>
      <c r="R58" s="144">
        <v>3.5</v>
      </c>
      <c r="S58" s="144">
        <v>0</v>
      </c>
      <c r="T58" s="144">
        <v>0</v>
      </c>
      <c r="U58" s="144">
        <v>1</v>
      </c>
      <c r="V58" s="144">
        <v>0</v>
      </c>
      <c r="W58" s="130"/>
      <c r="X58" s="130">
        <f t="shared" si="2"/>
        <v>29</v>
      </c>
      <c r="Y58" s="10">
        <f t="shared" si="1"/>
        <v>0.49572649572649574</v>
      </c>
    </row>
    <row r="59" spans="1:25" ht="15.75" customHeight="1" x14ac:dyDescent="0.25">
      <c r="A59" s="130">
        <v>53</v>
      </c>
      <c r="B59" s="140" t="s">
        <v>567</v>
      </c>
      <c r="C59" s="140" t="s">
        <v>786</v>
      </c>
      <c r="D59" s="140" t="s">
        <v>787</v>
      </c>
      <c r="E59" s="140" t="s">
        <v>657</v>
      </c>
      <c r="F59" s="133">
        <v>40457</v>
      </c>
      <c r="G59" s="144" t="s">
        <v>417</v>
      </c>
      <c r="H59" s="140" t="s">
        <v>830</v>
      </c>
      <c r="I59" s="136">
        <v>6</v>
      </c>
      <c r="J59" s="140" t="s">
        <v>851</v>
      </c>
      <c r="K59" s="140">
        <v>4</v>
      </c>
      <c r="L59" s="140">
        <v>2.5</v>
      </c>
      <c r="M59" s="140">
        <v>2.5</v>
      </c>
      <c r="N59" s="140">
        <v>8</v>
      </c>
      <c r="O59" s="140">
        <v>0</v>
      </c>
      <c r="P59" s="140">
        <v>3</v>
      </c>
      <c r="Q59" s="140">
        <v>2</v>
      </c>
      <c r="R59" s="140">
        <v>3.5</v>
      </c>
      <c r="S59" s="140">
        <v>0</v>
      </c>
      <c r="T59" s="140">
        <v>0</v>
      </c>
      <c r="U59" s="140">
        <v>2</v>
      </c>
      <c r="V59" s="140">
        <v>1.5</v>
      </c>
      <c r="W59" s="130"/>
      <c r="X59" s="130">
        <f t="shared" si="2"/>
        <v>29</v>
      </c>
      <c r="Y59" s="10">
        <f t="shared" si="1"/>
        <v>0.49572649572649574</v>
      </c>
    </row>
    <row r="60" spans="1:25" ht="15.75" customHeight="1" x14ac:dyDescent="0.2">
      <c r="A60" s="130">
        <v>54</v>
      </c>
      <c r="B60" s="144" t="s">
        <v>799</v>
      </c>
      <c r="C60" s="144" t="s">
        <v>800</v>
      </c>
      <c r="D60" s="144" t="s">
        <v>239</v>
      </c>
      <c r="E60" s="144" t="s">
        <v>657</v>
      </c>
      <c r="F60" s="142">
        <v>40283</v>
      </c>
      <c r="G60" s="144" t="s">
        <v>417</v>
      </c>
      <c r="H60" s="144" t="s">
        <v>615</v>
      </c>
      <c r="I60" s="136">
        <v>6</v>
      </c>
      <c r="J60" s="100" t="s">
        <v>653</v>
      </c>
      <c r="K60" s="100">
        <v>4</v>
      </c>
      <c r="L60" s="100">
        <v>3.5</v>
      </c>
      <c r="M60" s="100">
        <v>2.5</v>
      </c>
      <c r="N60" s="100">
        <v>6</v>
      </c>
      <c r="O60" s="100">
        <v>2</v>
      </c>
      <c r="P60" s="100">
        <v>1</v>
      </c>
      <c r="Q60" s="100">
        <v>2</v>
      </c>
      <c r="R60" s="100">
        <v>2</v>
      </c>
      <c r="S60" s="100">
        <v>0</v>
      </c>
      <c r="T60" s="100">
        <v>5</v>
      </c>
      <c r="U60" s="100">
        <v>1</v>
      </c>
      <c r="V60" s="100">
        <v>0</v>
      </c>
      <c r="W60" s="130"/>
      <c r="X60" s="130">
        <f t="shared" si="2"/>
        <v>29</v>
      </c>
      <c r="Y60" s="10">
        <f t="shared" si="1"/>
        <v>0.49572649572649574</v>
      </c>
    </row>
    <row r="61" spans="1:25" ht="15.75" customHeight="1" x14ac:dyDescent="0.2">
      <c r="A61" s="130">
        <v>55</v>
      </c>
      <c r="B61" s="144" t="s">
        <v>735</v>
      </c>
      <c r="C61" s="144" t="s">
        <v>45</v>
      </c>
      <c r="D61" s="144" t="s">
        <v>433</v>
      </c>
      <c r="E61" s="144" t="s">
        <v>657</v>
      </c>
      <c r="F61" s="142">
        <v>40589</v>
      </c>
      <c r="G61" s="144" t="s">
        <v>417</v>
      </c>
      <c r="H61" s="144" t="s">
        <v>612</v>
      </c>
      <c r="I61" s="136">
        <v>6</v>
      </c>
      <c r="J61" s="144" t="s">
        <v>843</v>
      </c>
      <c r="K61" s="144">
        <v>4</v>
      </c>
      <c r="L61" s="144">
        <v>3</v>
      </c>
      <c r="M61" s="144">
        <v>2.5</v>
      </c>
      <c r="N61" s="144">
        <v>0</v>
      </c>
      <c r="O61" s="144">
        <v>4.5</v>
      </c>
      <c r="P61" s="144">
        <v>0</v>
      </c>
      <c r="Q61" s="144">
        <v>0</v>
      </c>
      <c r="R61" s="144">
        <v>6.5</v>
      </c>
      <c r="S61" s="144">
        <v>5</v>
      </c>
      <c r="T61" s="144">
        <v>0</v>
      </c>
      <c r="U61" s="144">
        <v>0</v>
      </c>
      <c r="V61" s="144">
        <v>3</v>
      </c>
      <c r="W61" s="130"/>
      <c r="X61" s="130">
        <f t="shared" si="2"/>
        <v>28.5</v>
      </c>
      <c r="Y61" s="10">
        <f t="shared" si="1"/>
        <v>0.48717948717948717</v>
      </c>
    </row>
    <row r="62" spans="1:25" ht="15.75" customHeight="1" x14ac:dyDescent="0.2">
      <c r="A62" s="130">
        <v>56</v>
      </c>
      <c r="B62" s="144" t="s">
        <v>711</v>
      </c>
      <c r="C62" s="144" t="s">
        <v>34</v>
      </c>
      <c r="D62" s="144" t="s">
        <v>712</v>
      </c>
      <c r="E62" s="144" t="s">
        <v>657</v>
      </c>
      <c r="F62" s="142">
        <v>40723</v>
      </c>
      <c r="G62" s="144" t="s">
        <v>417</v>
      </c>
      <c r="H62" s="144" t="s">
        <v>829</v>
      </c>
      <c r="I62" s="136">
        <v>6</v>
      </c>
      <c r="J62" s="144" t="s">
        <v>838</v>
      </c>
      <c r="K62" s="144">
        <v>3.5</v>
      </c>
      <c r="L62" s="144">
        <v>4</v>
      </c>
      <c r="M62" s="144">
        <v>2.5</v>
      </c>
      <c r="N62" s="144">
        <v>4</v>
      </c>
      <c r="O62" s="144">
        <v>3</v>
      </c>
      <c r="P62" s="144">
        <v>2</v>
      </c>
      <c r="Q62" s="144">
        <v>2</v>
      </c>
      <c r="R62" s="144">
        <v>5</v>
      </c>
      <c r="S62" s="144">
        <v>0</v>
      </c>
      <c r="T62" s="144">
        <v>0</v>
      </c>
      <c r="U62" s="144">
        <v>1</v>
      </c>
      <c r="V62" s="144">
        <v>1</v>
      </c>
      <c r="W62" s="130"/>
      <c r="X62" s="130">
        <f t="shared" si="2"/>
        <v>28</v>
      </c>
      <c r="Y62" s="10">
        <f t="shared" si="1"/>
        <v>0.47863247863247865</v>
      </c>
    </row>
    <row r="63" spans="1:25" ht="15.75" customHeight="1" x14ac:dyDescent="0.2">
      <c r="A63" s="130">
        <v>57</v>
      </c>
      <c r="B63" s="142" t="s">
        <v>713</v>
      </c>
      <c r="C63" s="144" t="s">
        <v>714</v>
      </c>
      <c r="D63" s="144" t="s">
        <v>715</v>
      </c>
      <c r="E63" s="144" t="s">
        <v>657</v>
      </c>
      <c r="F63" s="142">
        <v>40162</v>
      </c>
      <c r="G63" s="144" t="s">
        <v>417</v>
      </c>
      <c r="H63" s="144" t="s">
        <v>829</v>
      </c>
      <c r="I63" s="136">
        <v>6</v>
      </c>
      <c r="J63" s="144" t="s">
        <v>838</v>
      </c>
      <c r="K63" s="144">
        <v>4</v>
      </c>
      <c r="L63" s="144">
        <v>4</v>
      </c>
      <c r="M63" s="144">
        <v>2.5</v>
      </c>
      <c r="N63" s="144">
        <v>8</v>
      </c>
      <c r="O63" s="144">
        <v>3.5</v>
      </c>
      <c r="P63" s="144">
        <v>0</v>
      </c>
      <c r="Q63" s="144">
        <v>2.5</v>
      </c>
      <c r="R63" s="144">
        <v>0</v>
      </c>
      <c r="S63" s="144">
        <v>0</v>
      </c>
      <c r="T63" s="144">
        <v>0</v>
      </c>
      <c r="U63" s="144">
        <v>2</v>
      </c>
      <c r="V63" s="144">
        <v>1.5</v>
      </c>
      <c r="W63" s="130"/>
      <c r="X63" s="130">
        <f t="shared" si="2"/>
        <v>28</v>
      </c>
      <c r="Y63" s="10">
        <f t="shared" si="1"/>
        <v>0.47863247863247865</v>
      </c>
    </row>
    <row r="64" spans="1:25" ht="15.75" customHeight="1" x14ac:dyDescent="0.2">
      <c r="A64" s="130">
        <v>58</v>
      </c>
      <c r="B64" s="144" t="s">
        <v>736</v>
      </c>
      <c r="C64" s="144" t="s">
        <v>564</v>
      </c>
      <c r="D64" s="144" t="s">
        <v>737</v>
      </c>
      <c r="E64" s="144" t="s">
        <v>657</v>
      </c>
      <c r="F64" s="142">
        <v>40572</v>
      </c>
      <c r="G64" s="144" t="s">
        <v>417</v>
      </c>
      <c r="H64" s="144" t="s">
        <v>612</v>
      </c>
      <c r="I64" s="136">
        <v>6</v>
      </c>
      <c r="J64" s="144" t="s">
        <v>843</v>
      </c>
      <c r="K64" s="144">
        <v>4</v>
      </c>
      <c r="L64" s="144">
        <v>4</v>
      </c>
      <c r="M64" s="144">
        <v>2.5</v>
      </c>
      <c r="N64" s="144">
        <v>4</v>
      </c>
      <c r="O64" s="144">
        <v>3</v>
      </c>
      <c r="P64" s="144">
        <v>0</v>
      </c>
      <c r="Q64" s="144">
        <v>2</v>
      </c>
      <c r="R64" s="144">
        <v>5.5</v>
      </c>
      <c r="S64" s="144">
        <v>0</v>
      </c>
      <c r="T64" s="144">
        <v>0</v>
      </c>
      <c r="U64" s="144">
        <v>1</v>
      </c>
      <c r="V64" s="144">
        <v>2</v>
      </c>
      <c r="W64" s="130"/>
      <c r="X64" s="130">
        <f t="shared" si="2"/>
        <v>28</v>
      </c>
      <c r="Y64" s="10">
        <f t="shared" si="1"/>
        <v>0.47863247863247865</v>
      </c>
    </row>
    <row r="65" spans="1:25" ht="15.75" customHeight="1" x14ac:dyDescent="0.2">
      <c r="A65" s="130">
        <v>59</v>
      </c>
      <c r="B65" s="134" t="s">
        <v>757</v>
      </c>
      <c r="C65" s="134" t="s">
        <v>279</v>
      </c>
      <c r="D65" s="134" t="s">
        <v>198</v>
      </c>
      <c r="E65" s="134" t="s">
        <v>9</v>
      </c>
      <c r="F65" s="22">
        <v>40328</v>
      </c>
      <c r="G65" s="144" t="s">
        <v>417</v>
      </c>
      <c r="H65" s="85" t="s">
        <v>363</v>
      </c>
      <c r="I65" s="136">
        <v>6</v>
      </c>
      <c r="J65" s="85" t="s">
        <v>846</v>
      </c>
      <c r="K65" s="85">
        <v>2</v>
      </c>
      <c r="L65" s="85">
        <v>4</v>
      </c>
      <c r="M65" s="85">
        <v>2.5</v>
      </c>
      <c r="N65" s="85">
        <v>6</v>
      </c>
      <c r="O65" s="85">
        <v>4</v>
      </c>
      <c r="P65" s="85">
        <v>1</v>
      </c>
      <c r="Q65" s="85">
        <v>0</v>
      </c>
      <c r="R65" s="85">
        <v>5.5</v>
      </c>
      <c r="S65" s="85">
        <v>0</v>
      </c>
      <c r="T65" s="85">
        <v>0</v>
      </c>
      <c r="U65" s="85">
        <v>2</v>
      </c>
      <c r="V65" s="85">
        <v>1</v>
      </c>
      <c r="W65" s="130"/>
      <c r="X65" s="130">
        <f t="shared" si="2"/>
        <v>28</v>
      </c>
      <c r="Y65" s="10">
        <f t="shared" si="1"/>
        <v>0.47863247863247865</v>
      </c>
    </row>
    <row r="66" spans="1:25" ht="15.75" customHeight="1" x14ac:dyDescent="0.2">
      <c r="A66" s="130">
        <v>60</v>
      </c>
      <c r="B66" s="144" t="s">
        <v>696</v>
      </c>
      <c r="C66" s="144" t="s">
        <v>697</v>
      </c>
      <c r="D66" s="144" t="s">
        <v>698</v>
      </c>
      <c r="E66" s="144" t="s">
        <v>657</v>
      </c>
      <c r="F66" s="142">
        <v>40351</v>
      </c>
      <c r="G66" s="144" t="s">
        <v>417</v>
      </c>
      <c r="H66" s="144" t="s">
        <v>828</v>
      </c>
      <c r="I66" s="136">
        <v>6</v>
      </c>
      <c r="J66" s="144" t="s">
        <v>835</v>
      </c>
      <c r="K66" s="144">
        <v>2</v>
      </c>
      <c r="L66" s="144">
        <v>4.5</v>
      </c>
      <c r="M66" s="144">
        <v>2.5</v>
      </c>
      <c r="N66" s="144">
        <v>6</v>
      </c>
      <c r="O66" s="144">
        <v>3</v>
      </c>
      <c r="P66" s="144">
        <v>2</v>
      </c>
      <c r="Q66" s="144">
        <v>0</v>
      </c>
      <c r="R66" s="144">
        <v>6</v>
      </c>
      <c r="S66" s="144">
        <v>0</v>
      </c>
      <c r="T66" s="144">
        <v>0</v>
      </c>
      <c r="U66" s="144">
        <v>1</v>
      </c>
      <c r="V66" s="144">
        <v>1</v>
      </c>
      <c r="W66" s="130"/>
      <c r="X66" s="130">
        <f t="shared" si="2"/>
        <v>28</v>
      </c>
      <c r="Y66" s="10">
        <f t="shared" si="1"/>
        <v>0.47863247863247865</v>
      </c>
    </row>
    <row r="67" spans="1:25" ht="15.75" customHeight="1" x14ac:dyDescent="0.25">
      <c r="A67" s="130">
        <v>61</v>
      </c>
      <c r="B67" s="140" t="s">
        <v>789</v>
      </c>
      <c r="C67" s="140" t="s">
        <v>111</v>
      </c>
      <c r="D67" s="140" t="s">
        <v>790</v>
      </c>
      <c r="E67" s="140" t="s">
        <v>657</v>
      </c>
      <c r="F67" s="133">
        <v>40388</v>
      </c>
      <c r="G67" s="144" t="s">
        <v>417</v>
      </c>
      <c r="H67" s="140" t="s">
        <v>830</v>
      </c>
      <c r="I67" s="136">
        <v>6</v>
      </c>
      <c r="J67" s="140" t="s">
        <v>851</v>
      </c>
      <c r="K67" s="140">
        <v>2</v>
      </c>
      <c r="L67" s="140">
        <v>4.5</v>
      </c>
      <c r="M67" s="140">
        <v>2.5</v>
      </c>
      <c r="N67" s="140">
        <v>6</v>
      </c>
      <c r="O67" s="140">
        <v>2</v>
      </c>
      <c r="P67" s="140">
        <v>2</v>
      </c>
      <c r="Q67" s="140">
        <v>2</v>
      </c>
      <c r="R67" s="140">
        <v>0</v>
      </c>
      <c r="S67" s="140">
        <v>0</v>
      </c>
      <c r="T67" s="140">
        <v>5</v>
      </c>
      <c r="U67" s="140">
        <v>1</v>
      </c>
      <c r="V67" s="140">
        <v>0.5</v>
      </c>
      <c r="W67" s="130"/>
      <c r="X67" s="130">
        <f t="shared" si="2"/>
        <v>27.5</v>
      </c>
      <c r="Y67" s="10">
        <f t="shared" si="1"/>
        <v>0.47008547008547008</v>
      </c>
    </row>
    <row r="68" spans="1:25" ht="15.75" customHeight="1" x14ac:dyDescent="0.2">
      <c r="A68" s="130">
        <v>62</v>
      </c>
      <c r="B68" s="144" t="s">
        <v>47</v>
      </c>
      <c r="C68" s="144" t="s">
        <v>105</v>
      </c>
      <c r="D68" s="144" t="s">
        <v>101</v>
      </c>
      <c r="E68" s="144" t="s">
        <v>657</v>
      </c>
      <c r="F68" s="142">
        <v>40264</v>
      </c>
      <c r="G68" s="144" t="s">
        <v>417</v>
      </c>
      <c r="H68" s="144" t="s">
        <v>615</v>
      </c>
      <c r="I68" s="136">
        <v>6</v>
      </c>
      <c r="J68" s="100" t="s">
        <v>852</v>
      </c>
      <c r="K68" s="100">
        <v>4</v>
      </c>
      <c r="L68" s="100">
        <v>3.5</v>
      </c>
      <c r="M68" s="100">
        <v>2.5</v>
      </c>
      <c r="N68" s="100">
        <v>6</v>
      </c>
      <c r="O68" s="100">
        <v>2</v>
      </c>
      <c r="P68" s="100">
        <v>2</v>
      </c>
      <c r="Q68" s="100">
        <v>2</v>
      </c>
      <c r="R68" s="100">
        <v>3.5</v>
      </c>
      <c r="S68" s="100">
        <v>0</v>
      </c>
      <c r="T68" s="100">
        <v>0</v>
      </c>
      <c r="U68" s="100">
        <v>2</v>
      </c>
      <c r="V68" s="100">
        <v>0</v>
      </c>
      <c r="W68" s="130"/>
      <c r="X68" s="130">
        <f t="shared" si="2"/>
        <v>27.5</v>
      </c>
      <c r="Y68" s="10">
        <f t="shared" si="1"/>
        <v>0.47008547008547008</v>
      </c>
    </row>
    <row r="69" spans="1:25" ht="15.75" customHeight="1" x14ac:dyDescent="0.2">
      <c r="A69" s="130">
        <v>63</v>
      </c>
      <c r="B69" s="144" t="s">
        <v>289</v>
      </c>
      <c r="C69" s="144" t="s">
        <v>422</v>
      </c>
      <c r="D69" s="144" t="s">
        <v>193</v>
      </c>
      <c r="E69" s="144" t="s">
        <v>657</v>
      </c>
      <c r="F69" s="142">
        <v>40607</v>
      </c>
      <c r="G69" s="144" t="s">
        <v>417</v>
      </c>
      <c r="H69" s="144" t="s">
        <v>829</v>
      </c>
      <c r="I69" s="136">
        <v>6</v>
      </c>
      <c r="J69" s="144" t="s">
        <v>838</v>
      </c>
      <c r="K69" s="144">
        <v>4</v>
      </c>
      <c r="L69" s="144">
        <v>4</v>
      </c>
      <c r="M69" s="144">
        <v>2.5</v>
      </c>
      <c r="N69" s="144">
        <v>5</v>
      </c>
      <c r="O69" s="144">
        <v>3.5</v>
      </c>
      <c r="P69" s="144">
        <v>0</v>
      </c>
      <c r="Q69" s="144">
        <v>2</v>
      </c>
      <c r="R69" s="144">
        <v>5</v>
      </c>
      <c r="S69" s="144">
        <v>0</v>
      </c>
      <c r="T69" s="144">
        <v>0</v>
      </c>
      <c r="U69" s="144">
        <v>1</v>
      </c>
      <c r="V69" s="144">
        <v>0.25</v>
      </c>
      <c r="W69" s="130"/>
      <c r="X69" s="130">
        <f t="shared" si="2"/>
        <v>27.25</v>
      </c>
      <c r="Y69" s="10">
        <f t="shared" si="1"/>
        <v>0.46581196581196582</v>
      </c>
    </row>
    <row r="70" spans="1:25" ht="15.75" customHeight="1" x14ac:dyDescent="0.2">
      <c r="A70" s="130">
        <v>64</v>
      </c>
      <c r="B70" s="18" t="s">
        <v>773</v>
      </c>
      <c r="C70" s="18" t="s">
        <v>774</v>
      </c>
      <c r="D70" s="141" t="s">
        <v>101</v>
      </c>
      <c r="E70" s="18" t="s">
        <v>657</v>
      </c>
      <c r="F70" s="139">
        <v>40392</v>
      </c>
      <c r="G70" s="144" t="s">
        <v>417</v>
      </c>
      <c r="H70" s="141" t="s">
        <v>613</v>
      </c>
      <c r="I70" s="136">
        <v>6</v>
      </c>
      <c r="J70" s="141" t="s">
        <v>849</v>
      </c>
      <c r="K70" s="141">
        <v>4</v>
      </c>
      <c r="L70" s="141">
        <v>3.5</v>
      </c>
      <c r="M70" s="141">
        <v>2.5</v>
      </c>
      <c r="N70" s="141">
        <v>7</v>
      </c>
      <c r="O70" s="141">
        <v>3</v>
      </c>
      <c r="P70" s="141">
        <v>3</v>
      </c>
      <c r="Q70" s="141">
        <v>0</v>
      </c>
      <c r="R70" s="141">
        <v>1</v>
      </c>
      <c r="S70" s="141">
        <v>0</v>
      </c>
      <c r="T70" s="141">
        <v>0</v>
      </c>
      <c r="U70" s="141">
        <v>2</v>
      </c>
      <c r="V70" s="141">
        <v>1</v>
      </c>
      <c r="W70" s="130"/>
      <c r="X70" s="130">
        <f t="shared" si="2"/>
        <v>27</v>
      </c>
      <c r="Y70" s="10">
        <f t="shared" si="1"/>
        <v>0.46153846153846156</v>
      </c>
    </row>
    <row r="71" spans="1:25" ht="15.75" customHeight="1" x14ac:dyDescent="0.25">
      <c r="A71" s="130">
        <v>65</v>
      </c>
      <c r="B71" s="140" t="s">
        <v>788</v>
      </c>
      <c r="C71" s="140" t="s">
        <v>514</v>
      </c>
      <c r="D71" s="140" t="s">
        <v>131</v>
      </c>
      <c r="E71" s="140" t="s">
        <v>657</v>
      </c>
      <c r="F71" s="133">
        <v>40370</v>
      </c>
      <c r="G71" s="144" t="s">
        <v>417</v>
      </c>
      <c r="H71" s="140" t="s">
        <v>830</v>
      </c>
      <c r="I71" s="136">
        <v>6</v>
      </c>
      <c r="J71" s="140" t="s">
        <v>851</v>
      </c>
      <c r="K71" s="140">
        <v>3</v>
      </c>
      <c r="L71" s="140">
        <v>4.5</v>
      </c>
      <c r="M71" s="140">
        <v>2.5</v>
      </c>
      <c r="N71" s="140">
        <v>6</v>
      </c>
      <c r="O71" s="140">
        <v>3.5</v>
      </c>
      <c r="P71" s="140">
        <v>0</v>
      </c>
      <c r="Q71" s="140">
        <v>2</v>
      </c>
      <c r="R71" s="140">
        <v>2</v>
      </c>
      <c r="S71" s="140">
        <v>0</v>
      </c>
      <c r="T71" s="140">
        <v>0</v>
      </c>
      <c r="U71" s="140">
        <v>2</v>
      </c>
      <c r="V71" s="140">
        <v>1.25</v>
      </c>
      <c r="W71" s="130"/>
      <c r="X71" s="130">
        <f t="shared" ref="X71:X107" si="3">SUM(K71:V71)</f>
        <v>26.75</v>
      </c>
      <c r="Y71" s="10">
        <f t="shared" si="1"/>
        <v>0.45726495726495725</v>
      </c>
    </row>
    <row r="72" spans="1:25" ht="15.75" customHeight="1" x14ac:dyDescent="0.2">
      <c r="A72" s="130">
        <v>66</v>
      </c>
      <c r="B72" s="85" t="s">
        <v>756</v>
      </c>
      <c r="C72" s="85" t="s">
        <v>95</v>
      </c>
      <c r="D72" s="85" t="s">
        <v>124</v>
      </c>
      <c r="E72" s="85" t="s">
        <v>9</v>
      </c>
      <c r="F72" s="142">
        <v>40616</v>
      </c>
      <c r="G72" s="144" t="s">
        <v>417</v>
      </c>
      <c r="H72" s="85" t="s">
        <v>363</v>
      </c>
      <c r="I72" s="136">
        <v>6</v>
      </c>
      <c r="J72" s="85" t="s">
        <v>846</v>
      </c>
      <c r="K72" s="85">
        <v>2</v>
      </c>
      <c r="L72" s="85">
        <v>2</v>
      </c>
      <c r="M72" s="85">
        <v>2.5</v>
      </c>
      <c r="N72" s="85">
        <v>6</v>
      </c>
      <c r="O72" s="85">
        <v>3</v>
      </c>
      <c r="P72" s="85">
        <v>2</v>
      </c>
      <c r="Q72" s="85">
        <v>2</v>
      </c>
      <c r="R72" s="85">
        <v>0.5</v>
      </c>
      <c r="S72" s="85">
        <v>0</v>
      </c>
      <c r="T72" s="85">
        <v>5</v>
      </c>
      <c r="U72" s="85">
        <v>1</v>
      </c>
      <c r="V72" s="85">
        <v>0.5</v>
      </c>
      <c r="W72" s="130"/>
      <c r="X72" s="130">
        <f t="shared" si="3"/>
        <v>26.5</v>
      </c>
      <c r="Y72" s="10">
        <f t="shared" ref="Y72:Y107" si="4">X72/C$5</f>
        <v>0.45299145299145299</v>
      </c>
    </row>
    <row r="73" spans="1:25" ht="15.75" customHeight="1" x14ac:dyDescent="0.2">
      <c r="A73" s="130">
        <v>67</v>
      </c>
      <c r="B73" s="144" t="s">
        <v>212</v>
      </c>
      <c r="C73" s="144" t="s">
        <v>79</v>
      </c>
      <c r="D73" s="144" t="s">
        <v>679</v>
      </c>
      <c r="E73" s="98" t="s">
        <v>657</v>
      </c>
      <c r="F73" s="144" t="s">
        <v>680</v>
      </c>
      <c r="G73" s="144" t="s">
        <v>417</v>
      </c>
      <c r="H73" s="144" t="s">
        <v>827</v>
      </c>
      <c r="I73" s="136">
        <v>6</v>
      </c>
      <c r="J73" s="144" t="s">
        <v>832</v>
      </c>
      <c r="K73" s="144">
        <v>3.5</v>
      </c>
      <c r="L73" s="144">
        <v>5</v>
      </c>
      <c r="M73" s="144">
        <v>2.5</v>
      </c>
      <c r="N73" s="144"/>
      <c r="O73" s="144">
        <v>2.5</v>
      </c>
      <c r="P73" s="144">
        <v>3</v>
      </c>
      <c r="Q73" s="144">
        <v>2</v>
      </c>
      <c r="R73" s="144">
        <v>0</v>
      </c>
      <c r="S73" s="144">
        <v>5</v>
      </c>
      <c r="T73" s="144">
        <v>0</v>
      </c>
      <c r="U73" s="144">
        <v>1</v>
      </c>
      <c r="V73" s="144">
        <v>1.5</v>
      </c>
      <c r="W73" s="130"/>
      <c r="X73" s="130">
        <f t="shared" si="3"/>
        <v>26</v>
      </c>
      <c r="Y73" s="10">
        <f t="shared" si="4"/>
        <v>0.44444444444444442</v>
      </c>
    </row>
    <row r="74" spans="1:25" ht="15.75" customHeight="1" x14ac:dyDescent="0.2">
      <c r="A74" s="130">
        <v>68</v>
      </c>
      <c r="B74" s="85" t="s">
        <v>754</v>
      </c>
      <c r="C74" s="85" t="s">
        <v>755</v>
      </c>
      <c r="D74" s="85" t="s">
        <v>345</v>
      </c>
      <c r="E74" s="85" t="s">
        <v>9</v>
      </c>
      <c r="F74" s="142">
        <v>40219</v>
      </c>
      <c r="G74" s="144" t="s">
        <v>417</v>
      </c>
      <c r="H74" s="85" t="s">
        <v>363</v>
      </c>
      <c r="I74" s="136">
        <v>6</v>
      </c>
      <c r="J74" s="85" t="s">
        <v>846</v>
      </c>
      <c r="K74" s="85">
        <v>0</v>
      </c>
      <c r="L74" s="85">
        <v>2.5</v>
      </c>
      <c r="M74" s="85">
        <v>2.5</v>
      </c>
      <c r="N74" s="85">
        <v>8</v>
      </c>
      <c r="O74" s="85">
        <v>1</v>
      </c>
      <c r="P74" s="85">
        <v>1</v>
      </c>
      <c r="Q74" s="85">
        <v>2</v>
      </c>
      <c r="R74" s="85">
        <v>7.5</v>
      </c>
      <c r="S74" s="85">
        <v>0</v>
      </c>
      <c r="T74" s="85">
        <v>0</v>
      </c>
      <c r="U74" s="85">
        <v>0</v>
      </c>
      <c r="V74" s="85">
        <v>1.5</v>
      </c>
      <c r="W74" s="130"/>
      <c r="X74" s="130">
        <f t="shared" si="3"/>
        <v>26</v>
      </c>
      <c r="Y74" s="10">
        <f t="shared" si="4"/>
        <v>0.44444444444444442</v>
      </c>
    </row>
    <row r="75" spans="1:25" ht="15.75" customHeight="1" x14ac:dyDescent="0.2">
      <c r="A75" s="130">
        <v>69</v>
      </c>
      <c r="B75" s="144" t="s">
        <v>815</v>
      </c>
      <c r="C75" s="144" t="s">
        <v>590</v>
      </c>
      <c r="D75" s="144" t="s">
        <v>101</v>
      </c>
      <c r="E75" s="144" t="s">
        <v>657</v>
      </c>
      <c r="F75" s="142">
        <v>40315</v>
      </c>
      <c r="G75" s="144" t="s">
        <v>417</v>
      </c>
      <c r="H75" s="144" t="s">
        <v>615</v>
      </c>
      <c r="I75" s="136">
        <v>6</v>
      </c>
      <c r="J75" s="100" t="s">
        <v>853</v>
      </c>
      <c r="K75" s="100">
        <v>3</v>
      </c>
      <c r="L75" s="100">
        <v>3</v>
      </c>
      <c r="M75" s="100">
        <v>2.5</v>
      </c>
      <c r="N75" s="100">
        <v>8</v>
      </c>
      <c r="O75" s="100">
        <v>2</v>
      </c>
      <c r="P75" s="100">
        <v>0</v>
      </c>
      <c r="Q75" s="100">
        <v>0</v>
      </c>
      <c r="R75" s="100">
        <v>5</v>
      </c>
      <c r="S75" s="100">
        <v>0</v>
      </c>
      <c r="T75" s="100">
        <v>0</v>
      </c>
      <c r="U75" s="100">
        <v>1</v>
      </c>
      <c r="V75" s="100">
        <v>1.25</v>
      </c>
      <c r="W75" s="130"/>
      <c r="X75" s="130">
        <f t="shared" si="3"/>
        <v>25.75</v>
      </c>
      <c r="Y75" s="10">
        <f t="shared" si="4"/>
        <v>0.44017094017094016</v>
      </c>
    </row>
    <row r="76" spans="1:25" ht="15.75" customHeight="1" x14ac:dyDescent="0.2">
      <c r="A76" s="130">
        <v>70</v>
      </c>
      <c r="B76" s="144" t="s">
        <v>507</v>
      </c>
      <c r="C76" s="144" t="s">
        <v>34</v>
      </c>
      <c r="D76" s="144" t="s">
        <v>118</v>
      </c>
      <c r="E76" s="144" t="s">
        <v>657</v>
      </c>
      <c r="F76" s="142">
        <v>40421</v>
      </c>
      <c r="G76" s="144" t="s">
        <v>417</v>
      </c>
      <c r="H76" s="144" t="s">
        <v>829</v>
      </c>
      <c r="I76" s="136">
        <v>6</v>
      </c>
      <c r="J76" s="144" t="s">
        <v>839</v>
      </c>
      <c r="K76" s="144">
        <v>2.5</v>
      </c>
      <c r="L76" s="144">
        <v>3.5</v>
      </c>
      <c r="M76" s="144">
        <v>2.5</v>
      </c>
      <c r="N76" s="144">
        <v>6</v>
      </c>
      <c r="O76" s="144">
        <v>2</v>
      </c>
      <c r="P76" s="144">
        <v>0</v>
      </c>
      <c r="Q76" s="144">
        <v>2</v>
      </c>
      <c r="R76" s="144">
        <v>5</v>
      </c>
      <c r="S76" s="144">
        <v>0</v>
      </c>
      <c r="T76" s="144">
        <v>0</v>
      </c>
      <c r="U76" s="144">
        <v>1</v>
      </c>
      <c r="V76" s="144">
        <v>1.25</v>
      </c>
      <c r="W76" s="130"/>
      <c r="X76" s="130">
        <f t="shared" si="3"/>
        <v>25.75</v>
      </c>
      <c r="Y76" s="10">
        <f t="shared" si="4"/>
        <v>0.44017094017094016</v>
      </c>
    </row>
    <row r="77" spans="1:25" ht="15.75" customHeight="1" x14ac:dyDescent="0.2">
      <c r="A77" s="130">
        <v>71</v>
      </c>
      <c r="B77" s="141" t="s">
        <v>752</v>
      </c>
      <c r="C77" s="141" t="s">
        <v>753</v>
      </c>
      <c r="D77" s="141" t="s">
        <v>101</v>
      </c>
      <c r="E77" s="144" t="s">
        <v>657</v>
      </c>
      <c r="F77" s="139">
        <v>40394</v>
      </c>
      <c r="G77" s="144" t="s">
        <v>417</v>
      </c>
      <c r="H77" s="144" t="s">
        <v>362</v>
      </c>
      <c r="I77" s="136">
        <v>6</v>
      </c>
      <c r="J77" s="141" t="s">
        <v>639</v>
      </c>
      <c r="K77" s="141">
        <v>3.5</v>
      </c>
      <c r="L77" s="141">
        <v>3.5</v>
      </c>
      <c r="M77" s="141">
        <v>2.5</v>
      </c>
      <c r="N77" s="141">
        <v>2</v>
      </c>
      <c r="O77" s="141">
        <v>2</v>
      </c>
      <c r="P77" s="141">
        <v>2</v>
      </c>
      <c r="Q77" s="141">
        <v>2</v>
      </c>
      <c r="R77" s="141">
        <v>4</v>
      </c>
      <c r="S77" s="141">
        <v>0</v>
      </c>
      <c r="T77" s="141">
        <v>3</v>
      </c>
      <c r="U77" s="141">
        <v>1</v>
      </c>
      <c r="V77" s="141">
        <v>0</v>
      </c>
      <c r="W77" s="130"/>
      <c r="X77" s="130">
        <f t="shared" si="3"/>
        <v>25.5</v>
      </c>
      <c r="Y77" s="10">
        <f t="shared" si="4"/>
        <v>0.4358974358974359</v>
      </c>
    </row>
    <row r="78" spans="1:25" ht="15.75" customHeight="1" x14ac:dyDescent="0.25">
      <c r="A78" s="130">
        <v>72</v>
      </c>
      <c r="B78" s="18" t="s">
        <v>791</v>
      </c>
      <c r="C78" s="18" t="s">
        <v>191</v>
      </c>
      <c r="D78" s="18" t="s">
        <v>792</v>
      </c>
      <c r="E78" s="141" t="s">
        <v>657</v>
      </c>
      <c r="F78" s="32">
        <v>40458</v>
      </c>
      <c r="G78" s="144" t="s">
        <v>417</v>
      </c>
      <c r="H78" s="141" t="s">
        <v>831</v>
      </c>
      <c r="I78" s="136">
        <v>6</v>
      </c>
      <c r="J78" s="140" t="s">
        <v>850</v>
      </c>
      <c r="K78" s="140">
        <v>3.5</v>
      </c>
      <c r="L78" s="140">
        <v>4</v>
      </c>
      <c r="M78" s="140">
        <v>1.5</v>
      </c>
      <c r="N78" s="140">
        <v>4</v>
      </c>
      <c r="O78" s="140">
        <v>2</v>
      </c>
      <c r="P78" s="140">
        <v>3</v>
      </c>
      <c r="Q78" s="140">
        <v>2</v>
      </c>
      <c r="R78" s="140">
        <v>4</v>
      </c>
      <c r="S78" s="140">
        <v>0</v>
      </c>
      <c r="T78" s="140">
        <v>0</v>
      </c>
      <c r="U78" s="140">
        <v>1</v>
      </c>
      <c r="V78" s="140">
        <v>0</v>
      </c>
      <c r="W78" s="130"/>
      <c r="X78" s="130">
        <f t="shared" si="3"/>
        <v>25</v>
      </c>
      <c r="Y78" s="10">
        <f t="shared" si="4"/>
        <v>0.42735042735042733</v>
      </c>
    </row>
    <row r="79" spans="1:25" ht="15.75" customHeight="1" x14ac:dyDescent="0.2">
      <c r="A79" s="130">
        <v>73</v>
      </c>
      <c r="B79" s="144" t="s">
        <v>721</v>
      </c>
      <c r="C79" s="144" t="s">
        <v>722</v>
      </c>
      <c r="D79" s="144" t="s">
        <v>723</v>
      </c>
      <c r="E79" s="144" t="s">
        <v>657</v>
      </c>
      <c r="F79" s="142">
        <v>40378</v>
      </c>
      <c r="G79" s="144" t="s">
        <v>417</v>
      </c>
      <c r="H79" s="144" t="s">
        <v>829</v>
      </c>
      <c r="I79" s="136">
        <v>6</v>
      </c>
      <c r="J79" s="144" t="s">
        <v>839</v>
      </c>
      <c r="K79" s="144">
        <v>4</v>
      </c>
      <c r="L79" s="144">
        <v>3</v>
      </c>
      <c r="M79" s="144">
        <v>2.5</v>
      </c>
      <c r="N79" s="144">
        <v>4</v>
      </c>
      <c r="O79" s="144">
        <v>2</v>
      </c>
      <c r="P79" s="144">
        <v>0</v>
      </c>
      <c r="Q79" s="144">
        <v>2</v>
      </c>
      <c r="R79" s="144">
        <v>6.5</v>
      </c>
      <c r="S79" s="144">
        <v>0</v>
      </c>
      <c r="T79" s="144">
        <v>0</v>
      </c>
      <c r="U79" s="144">
        <v>0</v>
      </c>
      <c r="V79" s="144">
        <v>1</v>
      </c>
      <c r="W79" s="130"/>
      <c r="X79" s="130">
        <f t="shared" si="3"/>
        <v>25</v>
      </c>
      <c r="Y79" s="10">
        <f t="shared" si="4"/>
        <v>0.42735042735042733</v>
      </c>
    </row>
    <row r="80" spans="1:25" ht="15.75" customHeight="1" x14ac:dyDescent="0.2">
      <c r="A80" s="130">
        <v>74</v>
      </c>
      <c r="B80" s="144" t="s">
        <v>672</v>
      </c>
      <c r="C80" s="144" t="s">
        <v>111</v>
      </c>
      <c r="D80" s="144" t="s">
        <v>673</v>
      </c>
      <c r="E80" s="144" t="s">
        <v>657</v>
      </c>
      <c r="F80" s="142">
        <v>40525</v>
      </c>
      <c r="G80" s="144" t="s">
        <v>417</v>
      </c>
      <c r="H80" s="144" t="s">
        <v>825</v>
      </c>
      <c r="I80" s="136">
        <v>6</v>
      </c>
      <c r="J80" s="144" t="s">
        <v>620</v>
      </c>
      <c r="K80" s="144">
        <v>3.5</v>
      </c>
      <c r="L80" s="144">
        <v>4</v>
      </c>
      <c r="M80" s="144">
        <v>2.5</v>
      </c>
      <c r="N80" s="144">
        <v>1</v>
      </c>
      <c r="O80" s="144">
        <v>3.5</v>
      </c>
      <c r="P80" s="144">
        <v>1</v>
      </c>
      <c r="Q80" s="144">
        <v>0</v>
      </c>
      <c r="R80" s="144">
        <v>2</v>
      </c>
      <c r="S80" s="144">
        <v>5</v>
      </c>
      <c r="T80" s="144">
        <v>0</v>
      </c>
      <c r="U80" s="144">
        <v>1</v>
      </c>
      <c r="V80" s="144">
        <v>1</v>
      </c>
      <c r="W80" s="130"/>
      <c r="X80" s="130">
        <f t="shared" si="3"/>
        <v>24.5</v>
      </c>
      <c r="Y80" s="10">
        <f t="shared" si="4"/>
        <v>0.41880341880341881</v>
      </c>
    </row>
    <row r="81" spans="1:25" ht="15.75" customHeight="1" x14ac:dyDescent="0.2">
      <c r="A81" s="130">
        <v>75</v>
      </c>
      <c r="B81" s="144" t="s">
        <v>691</v>
      </c>
      <c r="C81" s="144" t="s">
        <v>692</v>
      </c>
      <c r="D81" s="144" t="s">
        <v>693</v>
      </c>
      <c r="E81" s="144" t="s">
        <v>9</v>
      </c>
      <c r="F81" s="142">
        <v>40308</v>
      </c>
      <c r="G81" s="144" t="s">
        <v>417</v>
      </c>
      <c r="H81" s="144" t="s">
        <v>828</v>
      </c>
      <c r="I81" s="136">
        <v>6</v>
      </c>
      <c r="J81" s="144" t="s">
        <v>834</v>
      </c>
      <c r="K81" s="144">
        <v>4</v>
      </c>
      <c r="L81" s="144">
        <v>3.5</v>
      </c>
      <c r="M81" s="144">
        <v>0</v>
      </c>
      <c r="N81" s="144">
        <v>4</v>
      </c>
      <c r="O81" s="144">
        <v>3.5</v>
      </c>
      <c r="P81" s="144">
        <v>1</v>
      </c>
      <c r="Q81" s="144">
        <v>0</v>
      </c>
      <c r="R81" s="144">
        <v>5.5</v>
      </c>
      <c r="S81" s="144">
        <v>0</v>
      </c>
      <c r="T81" s="144">
        <v>0</v>
      </c>
      <c r="U81" s="144">
        <v>1</v>
      </c>
      <c r="V81" s="144">
        <v>2</v>
      </c>
      <c r="W81" s="130"/>
      <c r="X81" s="130">
        <f t="shared" si="3"/>
        <v>24.5</v>
      </c>
      <c r="Y81" s="10">
        <f t="shared" si="4"/>
        <v>0.41880341880341881</v>
      </c>
    </row>
    <row r="82" spans="1:25" ht="15.75" customHeight="1" x14ac:dyDescent="0.2">
      <c r="A82" s="130">
        <v>76</v>
      </c>
      <c r="B82" s="142" t="s">
        <v>717</v>
      </c>
      <c r="C82" s="144" t="s">
        <v>108</v>
      </c>
      <c r="D82" s="144" t="s">
        <v>101</v>
      </c>
      <c r="E82" s="144" t="s">
        <v>657</v>
      </c>
      <c r="F82" s="142">
        <v>40521</v>
      </c>
      <c r="G82" s="144" t="s">
        <v>417</v>
      </c>
      <c r="H82" s="144" t="s">
        <v>829</v>
      </c>
      <c r="I82" s="136">
        <v>6</v>
      </c>
      <c r="J82" s="144" t="s">
        <v>839</v>
      </c>
      <c r="K82" s="144">
        <v>2.5</v>
      </c>
      <c r="L82" s="144">
        <v>3.5</v>
      </c>
      <c r="M82" s="144">
        <v>0</v>
      </c>
      <c r="N82" s="144">
        <v>4</v>
      </c>
      <c r="O82" s="144">
        <v>3</v>
      </c>
      <c r="P82" s="144">
        <v>1</v>
      </c>
      <c r="Q82" s="144">
        <v>2</v>
      </c>
      <c r="R82" s="144">
        <v>6</v>
      </c>
      <c r="S82" s="144">
        <v>0</v>
      </c>
      <c r="T82" s="144">
        <v>0</v>
      </c>
      <c r="U82" s="144">
        <v>1</v>
      </c>
      <c r="V82" s="144">
        <v>0.5</v>
      </c>
      <c r="W82" s="130"/>
      <c r="X82" s="130">
        <f t="shared" si="3"/>
        <v>23.5</v>
      </c>
      <c r="Y82" s="10">
        <f t="shared" si="4"/>
        <v>0.40170940170940173</v>
      </c>
    </row>
    <row r="83" spans="1:25" ht="15.75" customHeight="1" x14ac:dyDescent="0.25">
      <c r="A83" s="130">
        <v>77</v>
      </c>
      <c r="B83" s="18" t="s">
        <v>793</v>
      </c>
      <c r="C83" s="18" t="s">
        <v>213</v>
      </c>
      <c r="D83" s="18" t="s">
        <v>794</v>
      </c>
      <c r="E83" s="141" t="s">
        <v>657</v>
      </c>
      <c r="F83" s="32">
        <v>40512</v>
      </c>
      <c r="G83" s="144" t="s">
        <v>417</v>
      </c>
      <c r="H83" s="141" t="s">
        <v>831</v>
      </c>
      <c r="I83" s="136">
        <v>6</v>
      </c>
      <c r="J83" s="140" t="s">
        <v>851</v>
      </c>
      <c r="K83" s="140">
        <v>1.5</v>
      </c>
      <c r="L83" s="140">
        <v>2.5</v>
      </c>
      <c r="M83" s="140">
        <v>1.5</v>
      </c>
      <c r="N83" s="140">
        <v>6</v>
      </c>
      <c r="O83" s="140">
        <v>3.5</v>
      </c>
      <c r="P83" s="140">
        <v>0</v>
      </c>
      <c r="Q83" s="140">
        <v>0</v>
      </c>
      <c r="R83" s="140">
        <v>4</v>
      </c>
      <c r="S83" s="140">
        <v>0</v>
      </c>
      <c r="T83" s="140">
        <v>2</v>
      </c>
      <c r="U83" s="140">
        <v>1</v>
      </c>
      <c r="V83" s="140">
        <v>1</v>
      </c>
      <c r="W83" s="130"/>
      <c r="X83" s="130">
        <f t="shared" si="3"/>
        <v>23</v>
      </c>
      <c r="Y83" s="10">
        <f t="shared" si="4"/>
        <v>0.39316239316239315</v>
      </c>
    </row>
    <row r="84" spans="1:25" ht="15.75" customHeight="1" x14ac:dyDescent="0.2">
      <c r="A84" s="130">
        <v>78</v>
      </c>
      <c r="B84" s="144" t="s">
        <v>738</v>
      </c>
      <c r="C84" s="144" t="s">
        <v>170</v>
      </c>
      <c r="D84" s="144" t="s">
        <v>22</v>
      </c>
      <c r="E84" s="144" t="s">
        <v>657</v>
      </c>
      <c r="F84" s="142">
        <v>40360</v>
      </c>
      <c r="G84" s="144" t="s">
        <v>417</v>
      </c>
      <c r="H84" s="144" t="s">
        <v>361</v>
      </c>
      <c r="I84" s="136">
        <v>6</v>
      </c>
      <c r="J84" s="144" t="s">
        <v>635</v>
      </c>
      <c r="K84" s="144">
        <v>2.5</v>
      </c>
      <c r="L84" s="144">
        <v>2.5</v>
      </c>
      <c r="M84" s="144">
        <v>2.5</v>
      </c>
      <c r="N84" s="144">
        <v>8</v>
      </c>
      <c r="O84" s="144">
        <v>2.5</v>
      </c>
      <c r="P84" s="144">
        <v>0</v>
      </c>
      <c r="Q84" s="144">
        <v>2</v>
      </c>
      <c r="R84" s="144">
        <v>0</v>
      </c>
      <c r="S84" s="144">
        <v>0</v>
      </c>
      <c r="T84" s="144">
        <v>0</v>
      </c>
      <c r="U84" s="144">
        <v>3</v>
      </c>
      <c r="V84" s="144">
        <v>0</v>
      </c>
      <c r="W84" s="130"/>
      <c r="X84" s="130">
        <f t="shared" si="3"/>
        <v>23</v>
      </c>
      <c r="Y84" s="10">
        <f t="shared" si="4"/>
        <v>0.39316239316239315</v>
      </c>
    </row>
    <row r="85" spans="1:25" ht="15.75" customHeight="1" x14ac:dyDescent="0.2">
      <c r="A85" s="130">
        <v>79</v>
      </c>
      <c r="B85" s="18" t="s">
        <v>771</v>
      </c>
      <c r="C85" s="18" t="s">
        <v>772</v>
      </c>
      <c r="D85" s="141" t="s">
        <v>145</v>
      </c>
      <c r="E85" s="18" t="s">
        <v>657</v>
      </c>
      <c r="F85" s="139">
        <v>40561</v>
      </c>
      <c r="G85" s="144" t="s">
        <v>417</v>
      </c>
      <c r="H85" s="141" t="s">
        <v>613</v>
      </c>
      <c r="I85" s="136">
        <v>6</v>
      </c>
      <c r="J85" s="141" t="s">
        <v>849</v>
      </c>
      <c r="K85" s="141">
        <v>3.5</v>
      </c>
      <c r="L85" s="141">
        <v>3.5</v>
      </c>
      <c r="M85" s="141">
        <v>2.5</v>
      </c>
      <c r="N85" s="141">
        <v>4</v>
      </c>
      <c r="O85" s="141">
        <v>2</v>
      </c>
      <c r="P85" s="141">
        <v>0</v>
      </c>
      <c r="Q85" s="141">
        <v>2</v>
      </c>
      <c r="R85" s="141">
        <v>3</v>
      </c>
      <c r="S85" s="141">
        <v>0</v>
      </c>
      <c r="T85" s="141">
        <v>0</v>
      </c>
      <c r="U85" s="141">
        <v>1</v>
      </c>
      <c r="V85" s="141">
        <v>1.5</v>
      </c>
      <c r="W85" s="130"/>
      <c r="X85" s="130">
        <f t="shared" si="3"/>
        <v>23</v>
      </c>
      <c r="Y85" s="10">
        <f t="shared" si="4"/>
        <v>0.39316239316239315</v>
      </c>
    </row>
    <row r="86" spans="1:25" ht="15.75" customHeight="1" x14ac:dyDescent="0.2">
      <c r="A86" s="130">
        <v>80</v>
      </c>
      <c r="B86" s="144" t="s">
        <v>725</v>
      </c>
      <c r="C86" s="141" t="s">
        <v>45</v>
      </c>
      <c r="D86" s="141" t="s">
        <v>307</v>
      </c>
      <c r="E86" s="144" t="s">
        <v>657</v>
      </c>
      <c r="F86" s="142">
        <v>40612</v>
      </c>
      <c r="G86" s="144" t="s">
        <v>417</v>
      </c>
      <c r="H86" s="141" t="s">
        <v>359</v>
      </c>
      <c r="I86" s="136">
        <v>6</v>
      </c>
      <c r="J86" s="141" t="s">
        <v>841</v>
      </c>
      <c r="K86" s="141">
        <v>4</v>
      </c>
      <c r="L86" s="141">
        <v>3</v>
      </c>
      <c r="M86" s="141">
        <v>2.5</v>
      </c>
      <c r="N86" s="141">
        <v>6</v>
      </c>
      <c r="O86" s="141">
        <v>3</v>
      </c>
      <c r="P86" s="141">
        <v>0</v>
      </c>
      <c r="Q86" s="141">
        <v>2</v>
      </c>
      <c r="R86" s="141">
        <v>2</v>
      </c>
      <c r="S86" s="141">
        <v>0</v>
      </c>
      <c r="T86" s="141">
        <v>0</v>
      </c>
      <c r="U86" s="141">
        <v>0</v>
      </c>
      <c r="V86" s="141">
        <v>0</v>
      </c>
      <c r="W86" s="130"/>
      <c r="X86" s="130">
        <f t="shared" si="3"/>
        <v>22.5</v>
      </c>
      <c r="Y86" s="10">
        <f t="shared" si="4"/>
        <v>0.38461538461538464</v>
      </c>
    </row>
    <row r="87" spans="1:25" ht="15.75" customHeight="1" x14ac:dyDescent="0.2">
      <c r="A87" s="130">
        <v>81</v>
      </c>
      <c r="B87" s="144" t="s">
        <v>808</v>
      </c>
      <c r="C87" s="144" t="s">
        <v>809</v>
      </c>
      <c r="D87" s="144" t="s">
        <v>810</v>
      </c>
      <c r="E87" s="144" t="s">
        <v>657</v>
      </c>
      <c r="F87" s="142">
        <v>40320</v>
      </c>
      <c r="G87" s="144" t="s">
        <v>417</v>
      </c>
      <c r="H87" s="144" t="s">
        <v>615</v>
      </c>
      <c r="I87" s="136">
        <v>6</v>
      </c>
      <c r="J87" s="100" t="s">
        <v>653</v>
      </c>
      <c r="K87" s="100">
        <v>2</v>
      </c>
      <c r="L87" s="100">
        <v>2.5</v>
      </c>
      <c r="M87" s="100">
        <v>2.5</v>
      </c>
      <c r="N87" s="100">
        <v>4</v>
      </c>
      <c r="O87" s="100">
        <v>2</v>
      </c>
      <c r="P87" s="100">
        <v>0</v>
      </c>
      <c r="Q87" s="100">
        <v>2</v>
      </c>
      <c r="R87" s="100">
        <v>0</v>
      </c>
      <c r="S87" s="100">
        <v>0</v>
      </c>
      <c r="T87" s="100">
        <v>5</v>
      </c>
      <c r="U87" s="100">
        <v>1</v>
      </c>
      <c r="V87" s="100">
        <v>1.5</v>
      </c>
      <c r="W87" s="130"/>
      <c r="X87" s="130">
        <f t="shared" si="3"/>
        <v>22.5</v>
      </c>
      <c r="Y87" s="10">
        <f t="shared" si="4"/>
        <v>0.38461538461538464</v>
      </c>
    </row>
    <row r="88" spans="1:25" ht="15.75" customHeight="1" x14ac:dyDescent="0.2">
      <c r="A88" s="130">
        <v>82</v>
      </c>
      <c r="B88" s="144" t="s">
        <v>707</v>
      </c>
      <c r="C88" s="144" t="s">
        <v>282</v>
      </c>
      <c r="D88" s="144" t="s">
        <v>134</v>
      </c>
      <c r="E88" s="144" t="s">
        <v>9</v>
      </c>
      <c r="F88" s="144" t="s">
        <v>708</v>
      </c>
      <c r="G88" s="144" t="s">
        <v>417</v>
      </c>
      <c r="H88" s="144" t="s">
        <v>829</v>
      </c>
      <c r="I88" s="136">
        <v>6</v>
      </c>
      <c r="J88" s="144" t="s">
        <v>629</v>
      </c>
      <c r="K88" s="144">
        <v>2.5</v>
      </c>
      <c r="L88" s="144">
        <v>3.5</v>
      </c>
      <c r="M88" s="144">
        <v>2.5</v>
      </c>
      <c r="N88" s="144">
        <v>0</v>
      </c>
      <c r="O88" s="144">
        <v>2.5</v>
      </c>
      <c r="P88" s="144">
        <v>1</v>
      </c>
      <c r="Q88" s="144">
        <v>1</v>
      </c>
      <c r="R88" s="144">
        <v>5</v>
      </c>
      <c r="S88" s="144">
        <v>0</v>
      </c>
      <c r="T88" s="144">
        <v>2.5</v>
      </c>
      <c r="U88" s="144">
        <v>1</v>
      </c>
      <c r="V88" s="144">
        <v>1</v>
      </c>
      <c r="W88" s="130"/>
      <c r="X88" s="130">
        <f t="shared" si="3"/>
        <v>22.5</v>
      </c>
      <c r="Y88" s="10">
        <f t="shared" si="4"/>
        <v>0.38461538461538464</v>
      </c>
    </row>
    <row r="89" spans="1:25" ht="15.75" customHeight="1" x14ac:dyDescent="0.2">
      <c r="A89" s="130">
        <v>83</v>
      </c>
      <c r="B89" s="144" t="s">
        <v>741</v>
      </c>
      <c r="C89" s="144" t="s">
        <v>79</v>
      </c>
      <c r="D89" s="144" t="s">
        <v>254</v>
      </c>
      <c r="E89" s="144" t="s">
        <v>657</v>
      </c>
      <c r="F89" s="142">
        <v>40421</v>
      </c>
      <c r="G89" s="144" t="s">
        <v>417</v>
      </c>
      <c r="H89" s="144" t="s">
        <v>361</v>
      </c>
      <c r="I89" s="136">
        <v>6</v>
      </c>
      <c r="J89" s="144" t="s">
        <v>635</v>
      </c>
      <c r="K89" s="144">
        <v>3</v>
      </c>
      <c r="L89" s="144">
        <v>4</v>
      </c>
      <c r="M89" s="144">
        <v>0</v>
      </c>
      <c r="N89" s="144">
        <v>3</v>
      </c>
      <c r="O89" s="144">
        <v>2.5</v>
      </c>
      <c r="P89" s="144">
        <v>0</v>
      </c>
      <c r="Q89" s="144">
        <v>0</v>
      </c>
      <c r="R89" s="144">
        <v>4.5</v>
      </c>
      <c r="S89" s="144">
        <v>0</v>
      </c>
      <c r="T89" s="144">
        <v>1</v>
      </c>
      <c r="U89" s="144">
        <v>2</v>
      </c>
      <c r="V89" s="144">
        <v>2</v>
      </c>
      <c r="W89" s="130"/>
      <c r="X89" s="130">
        <f t="shared" si="3"/>
        <v>22</v>
      </c>
      <c r="Y89" s="10">
        <f t="shared" si="4"/>
        <v>0.37606837606837606</v>
      </c>
    </row>
    <row r="90" spans="1:25" ht="15.75" customHeight="1" x14ac:dyDescent="0.2">
      <c r="A90" s="130">
        <v>84</v>
      </c>
      <c r="B90" s="129" t="s">
        <v>674</v>
      </c>
      <c r="C90" s="129" t="s">
        <v>675</v>
      </c>
      <c r="D90" s="129" t="s">
        <v>115</v>
      </c>
      <c r="E90" s="129" t="s">
        <v>657</v>
      </c>
      <c r="F90" s="128">
        <v>40402</v>
      </c>
      <c r="G90" s="144" t="s">
        <v>417</v>
      </c>
      <c r="H90" s="129" t="s">
        <v>354</v>
      </c>
      <c r="I90" s="136">
        <v>6</v>
      </c>
      <c r="J90" s="129" t="s">
        <v>622</v>
      </c>
      <c r="K90" s="129">
        <v>0</v>
      </c>
      <c r="L90" s="129">
        <v>3</v>
      </c>
      <c r="M90" s="129">
        <v>2.5</v>
      </c>
      <c r="N90" s="129">
        <v>4</v>
      </c>
      <c r="O90" s="129">
        <v>4</v>
      </c>
      <c r="P90" s="129">
        <v>2</v>
      </c>
      <c r="Q90" s="129">
        <v>0</v>
      </c>
      <c r="R90" s="129">
        <v>4</v>
      </c>
      <c r="S90" s="129">
        <v>0</v>
      </c>
      <c r="T90" s="129">
        <v>0</v>
      </c>
      <c r="U90" s="129">
        <v>1</v>
      </c>
      <c r="V90" s="129">
        <v>1.5</v>
      </c>
      <c r="W90" s="130"/>
      <c r="X90" s="130">
        <f t="shared" si="3"/>
        <v>22</v>
      </c>
      <c r="Y90" s="10">
        <f t="shared" si="4"/>
        <v>0.37606837606837606</v>
      </c>
    </row>
    <row r="91" spans="1:25" ht="15.75" customHeight="1" x14ac:dyDescent="0.2">
      <c r="A91" s="130">
        <v>85</v>
      </c>
      <c r="B91" s="144" t="s">
        <v>671</v>
      </c>
      <c r="C91" s="144" t="s">
        <v>526</v>
      </c>
      <c r="D91" s="144" t="s">
        <v>106</v>
      </c>
      <c r="E91" s="144" t="s">
        <v>657</v>
      </c>
      <c r="F91" s="142">
        <v>40428</v>
      </c>
      <c r="G91" s="144" t="s">
        <v>417</v>
      </c>
      <c r="H91" s="144" t="s">
        <v>825</v>
      </c>
      <c r="I91" s="136">
        <v>6</v>
      </c>
      <c r="J91" s="144" t="s">
        <v>619</v>
      </c>
      <c r="K91" s="144">
        <v>4</v>
      </c>
      <c r="L91" s="144">
        <v>2</v>
      </c>
      <c r="M91" s="144">
        <v>1.5</v>
      </c>
      <c r="N91" s="144">
        <v>6</v>
      </c>
      <c r="O91" s="144">
        <v>2</v>
      </c>
      <c r="P91" s="144">
        <v>2</v>
      </c>
      <c r="Q91" s="144">
        <v>2</v>
      </c>
      <c r="R91" s="144">
        <v>0</v>
      </c>
      <c r="S91" s="144">
        <v>0</v>
      </c>
      <c r="T91" s="144">
        <v>0</v>
      </c>
      <c r="U91" s="144">
        <v>1</v>
      </c>
      <c r="V91" s="144">
        <v>1.5</v>
      </c>
      <c r="W91" s="130"/>
      <c r="X91" s="130">
        <f t="shared" si="3"/>
        <v>22</v>
      </c>
      <c r="Y91" s="10">
        <f t="shared" si="4"/>
        <v>0.37606837606837606</v>
      </c>
    </row>
    <row r="92" spans="1:25" ht="15.75" customHeight="1" x14ac:dyDescent="0.2">
      <c r="A92" s="130">
        <v>86</v>
      </c>
      <c r="B92" s="142" t="s">
        <v>718</v>
      </c>
      <c r="C92" s="144" t="s">
        <v>719</v>
      </c>
      <c r="D92" s="144" t="s">
        <v>720</v>
      </c>
      <c r="E92" s="144" t="s">
        <v>9</v>
      </c>
      <c r="F92" s="142">
        <v>40321</v>
      </c>
      <c r="G92" s="144" t="s">
        <v>417</v>
      </c>
      <c r="H92" s="144" t="s">
        <v>829</v>
      </c>
      <c r="I92" s="136">
        <v>6</v>
      </c>
      <c r="J92" s="144" t="s">
        <v>838</v>
      </c>
      <c r="K92" s="144">
        <v>4</v>
      </c>
      <c r="L92" s="144">
        <v>4</v>
      </c>
      <c r="M92" s="144">
        <v>2</v>
      </c>
      <c r="N92" s="144">
        <v>0</v>
      </c>
      <c r="O92" s="144">
        <v>4</v>
      </c>
      <c r="P92" s="144">
        <v>0</v>
      </c>
      <c r="Q92" s="144">
        <v>2</v>
      </c>
      <c r="R92" s="144">
        <v>3</v>
      </c>
      <c r="S92" s="144">
        <v>0</v>
      </c>
      <c r="T92" s="144">
        <v>0</v>
      </c>
      <c r="U92" s="144">
        <v>1</v>
      </c>
      <c r="V92" s="144">
        <v>1.5</v>
      </c>
      <c r="W92" s="130"/>
      <c r="X92" s="130">
        <f t="shared" si="3"/>
        <v>21.5</v>
      </c>
      <c r="Y92" s="10">
        <f t="shared" si="4"/>
        <v>0.36752136752136755</v>
      </c>
    </row>
    <row r="93" spans="1:25" ht="15.75" customHeight="1" x14ac:dyDescent="0.2">
      <c r="A93" s="130">
        <v>87</v>
      </c>
      <c r="B93" s="144" t="s">
        <v>812</v>
      </c>
      <c r="C93" s="144" t="s">
        <v>236</v>
      </c>
      <c r="D93" s="144" t="s">
        <v>115</v>
      </c>
      <c r="E93" s="144" t="s">
        <v>657</v>
      </c>
      <c r="F93" s="142">
        <v>40316</v>
      </c>
      <c r="G93" s="144" t="s">
        <v>417</v>
      </c>
      <c r="H93" s="144" t="s">
        <v>615</v>
      </c>
      <c r="I93" s="136">
        <v>6</v>
      </c>
      <c r="J93" s="100" t="s">
        <v>853</v>
      </c>
      <c r="K93" s="100">
        <v>4</v>
      </c>
      <c r="L93" s="100">
        <v>3</v>
      </c>
      <c r="M93" s="100">
        <v>1.5</v>
      </c>
      <c r="N93" s="100">
        <v>4</v>
      </c>
      <c r="O93" s="100">
        <v>2</v>
      </c>
      <c r="P93" s="100">
        <v>2</v>
      </c>
      <c r="Q93" s="100">
        <v>2</v>
      </c>
      <c r="R93" s="100">
        <v>3</v>
      </c>
      <c r="S93" s="100">
        <v>0</v>
      </c>
      <c r="T93" s="100">
        <v>0</v>
      </c>
      <c r="U93" s="100">
        <v>0</v>
      </c>
      <c r="V93" s="100">
        <v>0</v>
      </c>
      <c r="W93" s="130"/>
      <c r="X93" s="130">
        <f t="shared" si="3"/>
        <v>21.5</v>
      </c>
      <c r="Y93" s="10">
        <f t="shared" si="4"/>
        <v>0.36752136752136755</v>
      </c>
    </row>
    <row r="94" spans="1:25" ht="15.75" customHeight="1" x14ac:dyDescent="0.2">
      <c r="A94" s="130">
        <v>88</v>
      </c>
      <c r="B94" s="144" t="s">
        <v>796</v>
      </c>
      <c r="C94" s="144" t="s">
        <v>797</v>
      </c>
      <c r="D94" s="144" t="s">
        <v>22</v>
      </c>
      <c r="E94" s="144" t="s">
        <v>657</v>
      </c>
      <c r="F94" s="142">
        <v>40439</v>
      </c>
      <c r="G94" s="144" t="s">
        <v>417</v>
      </c>
      <c r="H94" s="144" t="s">
        <v>614</v>
      </c>
      <c r="I94" s="136">
        <v>6</v>
      </c>
      <c r="J94" s="144" t="s">
        <v>646</v>
      </c>
      <c r="K94" s="144">
        <v>2.5</v>
      </c>
      <c r="L94" s="144">
        <v>0</v>
      </c>
      <c r="M94" s="144">
        <v>2.5</v>
      </c>
      <c r="N94" s="144">
        <v>8</v>
      </c>
      <c r="O94" s="144">
        <v>2.5</v>
      </c>
      <c r="P94" s="144">
        <v>1</v>
      </c>
      <c r="Q94" s="144">
        <v>2</v>
      </c>
      <c r="R94" s="144">
        <v>3</v>
      </c>
      <c r="S94" s="144">
        <v>0</v>
      </c>
      <c r="T94" s="144">
        <v>0</v>
      </c>
      <c r="U94" s="144">
        <v>0</v>
      </c>
      <c r="V94" s="144">
        <v>0</v>
      </c>
      <c r="W94" s="130"/>
      <c r="X94" s="130">
        <f t="shared" si="3"/>
        <v>21.5</v>
      </c>
      <c r="Y94" s="10">
        <f t="shared" si="4"/>
        <v>0.36752136752136755</v>
      </c>
    </row>
    <row r="95" spans="1:25" ht="15.75" customHeight="1" x14ac:dyDescent="0.2">
      <c r="A95" s="130">
        <v>89</v>
      </c>
      <c r="B95" s="141" t="s">
        <v>701</v>
      </c>
      <c r="C95" s="141" t="s">
        <v>702</v>
      </c>
      <c r="D95" s="141" t="s">
        <v>115</v>
      </c>
      <c r="E95" s="144" t="s">
        <v>657</v>
      </c>
      <c r="F95" s="139">
        <v>40495</v>
      </c>
      <c r="G95" s="144" t="s">
        <v>417</v>
      </c>
      <c r="H95" s="141" t="s">
        <v>357</v>
      </c>
      <c r="I95" s="136">
        <v>6</v>
      </c>
      <c r="J95" s="141" t="s">
        <v>836</v>
      </c>
      <c r="K95" s="141">
        <v>1</v>
      </c>
      <c r="L95" s="141">
        <v>3.5</v>
      </c>
      <c r="M95" s="141">
        <v>2</v>
      </c>
      <c r="N95" s="141">
        <v>2</v>
      </c>
      <c r="O95" s="141">
        <v>2.5</v>
      </c>
      <c r="P95" s="141">
        <v>1</v>
      </c>
      <c r="Q95" s="141">
        <v>2</v>
      </c>
      <c r="R95" s="141">
        <v>6.5</v>
      </c>
      <c r="S95" s="141">
        <v>0</v>
      </c>
      <c r="T95" s="141">
        <v>0</v>
      </c>
      <c r="U95" s="141">
        <v>0</v>
      </c>
      <c r="V95" s="141">
        <v>0.75</v>
      </c>
      <c r="W95" s="130"/>
      <c r="X95" s="130">
        <f t="shared" si="3"/>
        <v>21.25</v>
      </c>
      <c r="Y95" s="10">
        <f t="shared" si="4"/>
        <v>0.36324786324786323</v>
      </c>
    </row>
    <row r="96" spans="1:25" ht="15.75" customHeight="1" x14ac:dyDescent="0.2">
      <c r="A96" s="130">
        <v>90</v>
      </c>
      <c r="B96" s="141" t="s">
        <v>705</v>
      </c>
      <c r="C96" s="144" t="s">
        <v>706</v>
      </c>
      <c r="D96" s="141" t="s">
        <v>77</v>
      </c>
      <c r="E96" s="144" t="s">
        <v>657</v>
      </c>
      <c r="F96" s="139">
        <v>40313</v>
      </c>
      <c r="G96" s="144" t="s">
        <v>417</v>
      </c>
      <c r="H96" s="141" t="s">
        <v>357</v>
      </c>
      <c r="I96" s="136">
        <v>6</v>
      </c>
      <c r="J96" s="141"/>
      <c r="K96" s="141">
        <v>4</v>
      </c>
      <c r="L96" s="141">
        <v>3</v>
      </c>
      <c r="M96" s="141">
        <v>2.5</v>
      </c>
      <c r="N96" s="141">
        <v>4</v>
      </c>
      <c r="O96" s="141">
        <v>4</v>
      </c>
      <c r="P96" s="141">
        <v>1</v>
      </c>
      <c r="Q96" s="141">
        <v>2</v>
      </c>
      <c r="R96" s="141">
        <v>0</v>
      </c>
      <c r="S96" s="141">
        <v>0</v>
      </c>
      <c r="T96" s="141">
        <v>0</v>
      </c>
      <c r="U96" s="141">
        <v>0</v>
      </c>
      <c r="V96" s="141">
        <v>0.75</v>
      </c>
      <c r="W96" s="130"/>
      <c r="X96" s="130">
        <f t="shared" si="3"/>
        <v>21.25</v>
      </c>
      <c r="Y96" s="10">
        <f t="shared" si="4"/>
        <v>0.36324786324786323</v>
      </c>
    </row>
    <row r="97" spans="1:25" ht="15.75" customHeight="1" x14ac:dyDescent="0.2">
      <c r="A97" s="130">
        <v>91</v>
      </c>
      <c r="B97" s="144" t="s">
        <v>654</v>
      </c>
      <c r="C97" s="144" t="s">
        <v>655</v>
      </c>
      <c r="D97" s="144" t="s">
        <v>656</v>
      </c>
      <c r="E97" s="144" t="s">
        <v>657</v>
      </c>
      <c r="F97" s="142">
        <v>40417</v>
      </c>
      <c r="G97" s="144" t="s">
        <v>417</v>
      </c>
      <c r="H97" s="144" t="s">
        <v>825</v>
      </c>
      <c r="I97" s="136">
        <v>6</v>
      </c>
      <c r="J97" s="144" t="s">
        <v>619</v>
      </c>
      <c r="K97" s="144">
        <v>3.5</v>
      </c>
      <c r="L97" s="144">
        <v>4</v>
      </c>
      <c r="M97" s="144">
        <v>1</v>
      </c>
      <c r="N97" s="144">
        <v>6</v>
      </c>
      <c r="O97" s="144">
        <v>3</v>
      </c>
      <c r="P97" s="144">
        <v>0</v>
      </c>
      <c r="Q97" s="144">
        <v>2</v>
      </c>
      <c r="R97" s="144">
        <v>0</v>
      </c>
      <c r="S97" s="144">
        <v>0</v>
      </c>
      <c r="T97" s="144">
        <v>0</v>
      </c>
      <c r="U97" s="144">
        <v>1</v>
      </c>
      <c r="V97" s="144">
        <v>0.7</v>
      </c>
      <c r="W97" s="130"/>
      <c r="X97" s="130">
        <f t="shared" si="3"/>
        <v>21.2</v>
      </c>
      <c r="Y97" s="10">
        <f t="shared" si="4"/>
        <v>0.36239316239316238</v>
      </c>
    </row>
    <row r="98" spans="1:25" ht="15.75" customHeight="1" x14ac:dyDescent="0.2">
      <c r="A98" s="130">
        <v>92</v>
      </c>
      <c r="B98" s="143" t="s">
        <v>677</v>
      </c>
      <c r="C98" s="143" t="s">
        <v>678</v>
      </c>
      <c r="D98" s="143" t="s">
        <v>67</v>
      </c>
      <c r="E98" s="143" t="s">
        <v>9</v>
      </c>
      <c r="F98" s="138">
        <v>40473</v>
      </c>
      <c r="G98" s="144" t="s">
        <v>417</v>
      </c>
      <c r="H98" s="143" t="s">
        <v>826</v>
      </c>
      <c r="I98" s="136">
        <v>6</v>
      </c>
      <c r="J98" s="143" t="s">
        <v>621</v>
      </c>
      <c r="K98" s="143">
        <v>0</v>
      </c>
      <c r="L98" s="143">
        <v>4</v>
      </c>
      <c r="M98" s="143">
        <v>0</v>
      </c>
      <c r="N98" s="143">
        <v>8</v>
      </c>
      <c r="O98" s="143">
        <v>2</v>
      </c>
      <c r="P98" s="143">
        <v>3</v>
      </c>
      <c r="Q98" s="143">
        <v>2</v>
      </c>
      <c r="R98" s="143">
        <v>1</v>
      </c>
      <c r="S98" s="143">
        <v>0</v>
      </c>
      <c r="T98" s="143">
        <v>0</v>
      </c>
      <c r="U98" s="143">
        <v>0</v>
      </c>
      <c r="V98" s="143">
        <v>0</v>
      </c>
      <c r="W98" s="130"/>
      <c r="X98" s="130">
        <f t="shared" si="3"/>
        <v>20</v>
      </c>
      <c r="Y98" s="10">
        <f t="shared" si="4"/>
        <v>0.34188034188034189</v>
      </c>
    </row>
    <row r="99" spans="1:25" ht="15.75" customHeight="1" x14ac:dyDescent="0.2">
      <c r="A99" s="130">
        <v>93</v>
      </c>
      <c r="B99" s="144" t="s">
        <v>709</v>
      </c>
      <c r="C99" s="144" t="s">
        <v>129</v>
      </c>
      <c r="D99" s="144" t="s">
        <v>710</v>
      </c>
      <c r="E99" s="144" t="s">
        <v>657</v>
      </c>
      <c r="F99" s="142">
        <v>40637</v>
      </c>
      <c r="G99" s="144" t="s">
        <v>417</v>
      </c>
      <c r="H99" s="144" t="s">
        <v>829</v>
      </c>
      <c r="I99" s="136">
        <v>6</v>
      </c>
      <c r="J99" s="144" t="s">
        <v>837</v>
      </c>
      <c r="K99" s="144">
        <v>2.5</v>
      </c>
      <c r="L99" s="144">
        <v>4.5</v>
      </c>
      <c r="M99" s="144">
        <v>2.5</v>
      </c>
      <c r="N99" s="144">
        <v>0</v>
      </c>
      <c r="O99" s="144">
        <v>2.5</v>
      </c>
      <c r="P99" s="144">
        <v>0</v>
      </c>
      <c r="Q99" s="144">
        <v>2</v>
      </c>
      <c r="R99" s="144">
        <v>0</v>
      </c>
      <c r="S99" s="144">
        <v>5</v>
      </c>
      <c r="T99" s="144">
        <v>0</v>
      </c>
      <c r="U99" s="144">
        <v>1</v>
      </c>
      <c r="V99" s="144">
        <v>0</v>
      </c>
      <c r="W99" s="130"/>
      <c r="X99" s="130">
        <f t="shared" si="3"/>
        <v>20</v>
      </c>
      <c r="Y99" s="10">
        <f t="shared" si="4"/>
        <v>0.34188034188034189</v>
      </c>
    </row>
    <row r="100" spans="1:25" ht="15.75" customHeight="1" x14ac:dyDescent="0.2">
      <c r="A100" s="130">
        <v>94</v>
      </c>
      <c r="B100" s="144" t="s">
        <v>802</v>
      </c>
      <c r="C100" s="144" t="s">
        <v>541</v>
      </c>
      <c r="D100" s="144" t="s">
        <v>32</v>
      </c>
      <c r="E100" s="144" t="s">
        <v>9</v>
      </c>
      <c r="F100" s="142">
        <v>40223</v>
      </c>
      <c r="G100" s="144" t="s">
        <v>417</v>
      </c>
      <c r="H100" s="144" t="s">
        <v>615</v>
      </c>
      <c r="I100" s="136">
        <v>6</v>
      </c>
      <c r="J100" s="100" t="s">
        <v>653</v>
      </c>
      <c r="K100" s="100">
        <v>2</v>
      </c>
      <c r="L100" s="100">
        <v>3</v>
      </c>
      <c r="M100" s="100">
        <v>2.5</v>
      </c>
      <c r="N100" s="100">
        <v>6</v>
      </c>
      <c r="O100" s="100">
        <v>3.5</v>
      </c>
      <c r="P100" s="100">
        <v>0</v>
      </c>
      <c r="Q100" s="100">
        <v>2</v>
      </c>
      <c r="R100" s="100">
        <v>0</v>
      </c>
      <c r="S100" s="100">
        <v>0</v>
      </c>
      <c r="T100" s="100">
        <v>0</v>
      </c>
      <c r="U100" s="100">
        <v>1</v>
      </c>
      <c r="V100" s="100">
        <v>0</v>
      </c>
      <c r="W100" s="130"/>
      <c r="X100" s="130">
        <f t="shared" si="3"/>
        <v>20</v>
      </c>
      <c r="Y100" s="10">
        <f t="shared" si="4"/>
        <v>0.34188034188034189</v>
      </c>
    </row>
    <row r="101" spans="1:25" ht="15.75" customHeight="1" x14ac:dyDescent="0.2">
      <c r="A101" s="130">
        <v>95</v>
      </c>
      <c r="B101" s="141" t="s">
        <v>750</v>
      </c>
      <c r="C101" s="141" t="s">
        <v>751</v>
      </c>
      <c r="D101" s="141" t="s">
        <v>285</v>
      </c>
      <c r="E101" s="144" t="s">
        <v>9</v>
      </c>
      <c r="F101" s="139">
        <v>40626</v>
      </c>
      <c r="G101" s="144" t="s">
        <v>417</v>
      </c>
      <c r="H101" s="144" t="s">
        <v>362</v>
      </c>
      <c r="I101" s="136">
        <v>6</v>
      </c>
      <c r="J101" s="141" t="s">
        <v>638</v>
      </c>
      <c r="K101" s="141">
        <v>1.5</v>
      </c>
      <c r="L101" s="141">
        <v>3</v>
      </c>
      <c r="M101" s="141">
        <v>0</v>
      </c>
      <c r="N101" s="141">
        <v>8</v>
      </c>
      <c r="O101" s="141">
        <v>3</v>
      </c>
      <c r="P101" s="141">
        <v>1</v>
      </c>
      <c r="Q101" s="141">
        <v>2</v>
      </c>
      <c r="R101" s="141">
        <v>0</v>
      </c>
      <c r="S101" s="141">
        <v>0</v>
      </c>
      <c r="T101" s="141">
        <v>0</v>
      </c>
      <c r="U101" s="141">
        <v>1</v>
      </c>
      <c r="V101" s="141">
        <v>0</v>
      </c>
      <c r="W101" s="130"/>
      <c r="X101" s="130">
        <f t="shared" si="3"/>
        <v>19.5</v>
      </c>
      <c r="Y101" s="10">
        <f t="shared" si="4"/>
        <v>0.33333333333333331</v>
      </c>
    </row>
    <row r="102" spans="1:25" ht="15.75" customHeight="1" x14ac:dyDescent="0.25">
      <c r="A102" s="130">
        <v>96</v>
      </c>
      <c r="B102" s="140" t="s">
        <v>781</v>
      </c>
      <c r="C102" s="140" t="s">
        <v>782</v>
      </c>
      <c r="D102" s="140" t="s">
        <v>200</v>
      </c>
      <c r="E102" s="140" t="s">
        <v>9</v>
      </c>
      <c r="F102" s="124">
        <v>40385</v>
      </c>
      <c r="G102" s="144" t="s">
        <v>417</v>
      </c>
      <c r="H102" s="140" t="s">
        <v>830</v>
      </c>
      <c r="I102" s="136">
        <v>6</v>
      </c>
      <c r="J102" s="140" t="s">
        <v>850</v>
      </c>
      <c r="K102" s="140">
        <v>2</v>
      </c>
      <c r="L102" s="140">
        <v>3.5</v>
      </c>
      <c r="M102" s="140">
        <v>2</v>
      </c>
      <c r="N102" s="140">
        <v>6</v>
      </c>
      <c r="O102" s="140">
        <v>0</v>
      </c>
      <c r="P102" s="140">
        <v>3</v>
      </c>
      <c r="Q102" s="140">
        <v>2</v>
      </c>
      <c r="R102" s="140">
        <v>1</v>
      </c>
      <c r="S102" s="140">
        <v>0</v>
      </c>
      <c r="T102" s="140">
        <v>0</v>
      </c>
      <c r="U102" s="140">
        <v>0</v>
      </c>
      <c r="V102" s="140">
        <v>0</v>
      </c>
      <c r="W102" s="130"/>
      <c r="X102" s="130">
        <f t="shared" si="3"/>
        <v>19.5</v>
      </c>
      <c r="Y102" s="10">
        <f t="shared" si="4"/>
        <v>0.33333333333333331</v>
      </c>
    </row>
    <row r="103" spans="1:25" ht="15.75" customHeight="1" x14ac:dyDescent="0.2">
      <c r="A103" s="130">
        <v>97</v>
      </c>
      <c r="B103" s="144" t="s">
        <v>768</v>
      </c>
      <c r="C103" s="144" t="s">
        <v>811</v>
      </c>
      <c r="D103" s="144" t="s">
        <v>810</v>
      </c>
      <c r="E103" s="144" t="s">
        <v>657</v>
      </c>
      <c r="F103" s="142">
        <v>40320</v>
      </c>
      <c r="G103" s="144" t="s">
        <v>417</v>
      </c>
      <c r="H103" s="144" t="s">
        <v>615</v>
      </c>
      <c r="I103" s="136">
        <v>6</v>
      </c>
      <c r="J103" s="100" t="s">
        <v>653</v>
      </c>
      <c r="K103" s="100">
        <v>0.5</v>
      </c>
      <c r="L103" s="100">
        <v>2.5</v>
      </c>
      <c r="M103" s="100">
        <v>1.5</v>
      </c>
      <c r="N103" s="100">
        <v>2</v>
      </c>
      <c r="O103" s="100">
        <v>3.5</v>
      </c>
      <c r="P103" s="100">
        <v>0</v>
      </c>
      <c r="Q103" s="100">
        <v>2</v>
      </c>
      <c r="R103" s="100">
        <v>5.5</v>
      </c>
      <c r="S103" s="100">
        <v>0</v>
      </c>
      <c r="T103" s="100">
        <v>0</v>
      </c>
      <c r="U103" s="100">
        <v>0</v>
      </c>
      <c r="V103" s="100">
        <v>1.5</v>
      </c>
      <c r="W103" s="130"/>
      <c r="X103" s="130">
        <f t="shared" si="3"/>
        <v>19</v>
      </c>
      <c r="Y103" s="10">
        <f t="shared" si="4"/>
        <v>0.3247863247863248</v>
      </c>
    </row>
    <row r="104" spans="1:25" ht="15.75" customHeight="1" x14ac:dyDescent="0.2">
      <c r="A104" s="130">
        <v>98</v>
      </c>
      <c r="B104" s="144" t="s">
        <v>685</v>
      </c>
      <c r="C104" s="144" t="s">
        <v>686</v>
      </c>
      <c r="D104" s="144" t="s">
        <v>687</v>
      </c>
      <c r="E104" s="144" t="s">
        <v>657</v>
      </c>
      <c r="F104" s="142">
        <v>40379</v>
      </c>
      <c r="G104" s="144" t="s">
        <v>417</v>
      </c>
      <c r="H104" s="144" t="s">
        <v>828</v>
      </c>
      <c r="I104" s="136">
        <v>6</v>
      </c>
      <c r="J104" s="144" t="s">
        <v>834</v>
      </c>
      <c r="K104" s="144">
        <v>2.5</v>
      </c>
      <c r="L104" s="144">
        <v>2.5</v>
      </c>
      <c r="M104" s="144">
        <v>1.5</v>
      </c>
      <c r="N104" s="144">
        <v>6</v>
      </c>
      <c r="O104" s="144">
        <v>1</v>
      </c>
      <c r="P104" s="144">
        <v>0</v>
      </c>
      <c r="Q104" s="144">
        <v>2</v>
      </c>
      <c r="R104" s="144">
        <v>1.5</v>
      </c>
      <c r="S104" s="144">
        <v>0</v>
      </c>
      <c r="T104" s="144">
        <v>0</v>
      </c>
      <c r="U104" s="144">
        <v>1</v>
      </c>
      <c r="V104" s="144">
        <v>0.5</v>
      </c>
      <c r="W104" s="130"/>
      <c r="X104" s="130">
        <f t="shared" si="3"/>
        <v>18.5</v>
      </c>
      <c r="Y104" s="10">
        <f t="shared" si="4"/>
        <v>0.31623931623931623</v>
      </c>
    </row>
    <row r="105" spans="1:25" ht="15.75" customHeight="1" x14ac:dyDescent="0.2">
      <c r="A105" s="130">
        <v>99</v>
      </c>
      <c r="B105" s="144" t="s">
        <v>668</v>
      </c>
      <c r="C105" s="144" t="s">
        <v>669</v>
      </c>
      <c r="D105" s="144" t="s">
        <v>670</v>
      </c>
      <c r="E105" s="144" t="s">
        <v>9</v>
      </c>
      <c r="F105" s="142">
        <v>40235</v>
      </c>
      <c r="G105" s="144" t="s">
        <v>417</v>
      </c>
      <c r="H105" s="144" t="s">
        <v>825</v>
      </c>
      <c r="I105" s="136">
        <v>6</v>
      </c>
      <c r="J105" s="144" t="s">
        <v>619</v>
      </c>
      <c r="K105" s="144">
        <v>3.5</v>
      </c>
      <c r="L105" s="144">
        <v>4</v>
      </c>
      <c r="M105" s="144">
        <v>2</v>
      </c>
      <c r="N105" s="144">
        <v>0</v>
      </c>
      <c r="O105" s="144">
        <v>3</v>
      </c>
      <c r="P105" s="144">
        <v>1</v>
      </c>
      <c r="Q105" s="144">
        <v>0</v>
      </c>
      <c r="R105" s="144">
        <v>3.25</v>
      </c>
      <c r="S105" s="144">
        <v>0</v>
      </c>
      <c r="T105" s="144">
        <v>0</v>
      </c>
      <c r="U105" s="144">
        <v>0</v>
      </c>
      <c r="V105" s="144">
        <v>1.25</v>
      </c>
      <c r="W105" s="130"/>
      <c r="X105" s="130">
        <f t="shared" si="3"/>
        <v>18</v>
      </c>
      <c r="Y105" s="10">
        <f t="shared" si="4"/>
        <v>0.30769230769230771</v>
      </c>
    </row>
    <row r="106" spans="1:25" ht="15.75" customHeight="1" x14ac:dyDescent="0.2">
      <c r="A106" s="130">
        <v>100</v>
      </c>
      <c r="B106" s="144" t="s">
        <v>297</v>
      </c>
      <c r="C106" s="144" t="s">
        <v>766</v>
      </c>
      <c r="D106" s="144" t="s">
        <v>115</v>
      </c>
      <c r="E106" s="144" t="s">
        <v>657</v>
      </c>
      <c r="F106" s="142">
        <v>40466</v>
      </c>
      <c r="G106" s="144" t="s">
        <v>417</v>
      </c>
      <c r="H106" s="144" t="s">
        <v>615</v>
      </c>
      <c r="I106" s="136">
        <v>6</v>
      </c>
      <c r="J106" s="100" t="s">
        <v>853</v>
      </c>
      <c r="K106" s="100">
        <v>3</v>
      </c>
      <c r="L106" s="100">
        <v>3</v>
      </c>
      <c r="M106" s="100">
        <v>1.5</v>
      </c>
      <c r="N106" s="100">
        <v>2</v>
      </c>
      <c r="O106" s="100">
        <v>2</v>
      </c>
      <c r="P106" s="100">
        <v>1</v>
      </c>
      <c r="Q106" s="100">
        <v>0</v>
      </c>
      <c r="R106" s="100">
        <v>3</v>
      </c>
      <c r="S106" s="100">
        <v>0</v>
      </c>
      <c r="T106" s="100">
        <v>0</v>
      </c>
      <c r="U106" s="100">
        <v>0</v>
      </c>
      <c r="V106" s="100">
        <v>0</v>
      </c>
      <c r="W106" s="130"/>
      <c r="X106" s="130">
        <f t="shared" si="3"/>
        <v>15.5</v>
      </c>
      <c r="Y106" s="10">
        <f t="shared" si="4"/>
        <v>0.26495726495726496</v>
      </c>
    </row>
    <row r="107" spans="1:25" ht="15.75" customHeight="1" x14ac:dyDescent="0.2">
      <c r="A107" s="130">
        <v>101</v>
      </c>
      <c r="B107" s="142" t="s">
        <v>716</v>
      </c>
      <c r="C107" s="144" t="s">
        <v>98</v>
      </c>
      <c r="D107" s="144" t="s">
        <v>101</v>
      </c>
      <c r="E107" s="144" t="s">
        <v>657</v>
      </c>
      <c r="F107" s="142">
        <v>40427</v>
      </c>
      <c r="G107" s="144" t="s">
        <v>417</v>
      </c>
      <c r="H107" s="144" t="s">
        <v>829</v>
      </c>
      <c r="I107" s="136">
        <v>6</v>
      </c>
      <c r="J107" s="144" t="s">
        <v>629</v>
      </c>
      <c r="K107" s="144">
        <v>1.5</v>
      </c>
      <c r="L107" s="144">
        <v>3</v>
      </c>
      <c r="M107" s="144">
        <v>1.5</v>
      </c>
      <c r="N107" s="144">
        <v>0</v>
      </c>
      <c r="O107" s="144">
        <v>0</v>
      </c>
      <c r="P107" s="144">
        <v>0</v>
      </c>
      <c r="Q107" s="144">
        <v>2</v>
      </c>
      <c r="R107" s="144">
        <v>0</v>
      </c>
      <c r="S107" s="144">
        <v>0</v>
      </c>
      <c r="T107" s="144">
        <v>0</v>
      </c>
      <c r="U107" s="144">
        <v>0</v>
      </c>
      <c r="V107" s="144">
        <v>0</v>
      </c>
      <c r="W107" s="130"/>
      <c r="X107" s="130">
        <f t="shared" si="3"/>
        <v>8</v>
      </c>
      <c r="Y107" s="10">
        <f t="shared" si="4"/>
        <v>0.13675213675213677</v>
      </c>
    </row>
    <row r="110" spans="1:25" ht="15.75" customHeight="1" x14ac:dyDescent="0.2">
      <c r="C110" s="126" t="s">
        <v>1387</v>
      </c>
      <c r="D110" s="97"/>
      <c r="E110" s="97"/>
      <c r="F110" s="126" t="s">
        <v>1388</v>
      </c>
    </row>
    <row r="111" spans="1:25" ht="15.75" customHeight="1" x14ac:dyDescent="0.2">
      <c r="C111" s="126" t="s">
        <v>1389</v>
      </c>
      <c r="D111" s="97"/>
      <c r="E111" s="97"/>
      <c r="F111" s="126" t="s">
        <v>1393</v>
      </c>
    </row>
    <row r="112" spans="1:25" ht="15.75" customHeight="1" x14ac:dyDescent="0.2">
      <c r="C112" s="97"/>
      <c r="D112" s="97"/>
      <c r="E112" s="97"/>
      <c r="F112" s="126" t="s">
        <v>1394</v>
      </c>
    </row>
    <row r="113" spans="3:6" ht="15.75" customHeight="1" x14ac:dyDescent="0.2">
      <c r="C113" s="97"/>
      <c r="D113" s="97"/>
      <c r="E113" s="97"/>
      <c r="F113" s="126" t="s">
        <v>1395</v>
      </c>
    </row>
    <row r="114" spans="3:6" ht="15.75" customHeight="1" x14ac:dyDescent="0.2">
      <c r="F114" s="126" t="s">
        <v>1396</v>
      </c>
    </row>
    <row r="115" spans="3:6" ht="15.75" customHeight="1" x14ac:dyDescent="0.2">
      <c r="F115" s="126" t="s">
        <v>632</v>
      </c>
    </row>
    <row r="116" spans="3:6" ht="15.75" customHeight="1" x14ac:dyDescent="0.2">
      <c r="F116" s="126"/>
    </row>
    <row r="117" spans="3:6" ht="15.75" customHeight="1" x14ac:dyDescent="0.2">
      <c r="F117" s="126"/>
    </row>
    <row r="118" spans="3:6" ht="15.75" customHeight="1" x14ac:dyDescent="0.2">
      <c r="F118" s="126"/>
    </row>
  </sheetData>
  <sortState ref="A7:X116">
    <sortCondition descending="1" ref="X7:X116"/>
    <sortCondition ref="B7:B116"/>
    <sortCondition ref="C7:C116"/>
    <sortCondition ref="D7:D1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99"/>
  <sheetViews>
    <sheetView topLeftCell="A88" workbookViewId="0">
      <selection activeCell="C94" sqref="C94:F97"/>
    </sheetView>
  </sheetViews>
  <sheetFormatPr defaultColWidth="12.5703125" defaultRowHeight="15.75" customHeight="1" x14ac:dyDescent="0.2"/>
  <cols>
    <col min="1" max="1" width="3.5703125" customWidth="1"/>
    <col min="4" max="4" width="15.7109375" customWidth="1"/>
    <col min="5" max="5" width="7.140625" bestFit="1" customWidth="1"/>
    <col min="7" max="7" width="5.28515625" customWidth="1"/>
    <col min="8" max="8" width="26.85546875" customWidth="1"/>
    <col min="9" max="9" width="3.85546875" customWidth="1"/>
    <col min="11" max="25" width="4.5703125" customWidth="1"/>
  </cols>
  <sheetData>
    <row r="1" spans="1:28" ht="12.75" x14ac:dyDescent="0.2">
      <c r="A1" s="11" t="s">
        <v>0</v>
      </c>
      <c r="B1" s="115" t="s">
        <v>1362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7"/>
      <c r="AA1" s="17"/>
    </row>
    <row r="2" spans="1:28" ht="12.75" x14ac:dyDescent="0.2">
      <c r="A2" s="11"/>
      <c r="B2" s="11" t="s">
        <v>1</v>
      </c>
      <c r="C2" s="13" t="s">
        <v>2</v>
      </c>
      <c r="D2" s="11" t="s">
        <v>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7"/>
      <c r="AA2" s="17"/>
    </row>
    <row r="3" spans="1:28" ht="12.75" x14ac:dyDescent="0.2">
      <c r="A3" s="11"/>
      <c r="B3" s="11" t="s">
        <v>3</v>
      </c>
      <c r="C3" s="1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7"/>
      <c r="AA3" s="17"/>
    </row>
    <row r="4" spans="1:28" ht="12.75" x14ac:dyDescent="0.2">
      <c r="A4" s="11"/>
      <c r="B4" s="11" t="s">
        <v>5</v>
      </c>
      <c r="C4" s="11">
        <v>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7"/>
      <c r="AA4" s="17"/>
    </row>
    <row r="5" spans="1:28" ht="12.75" x14ac:dyDescent="0.2">
      <c r="A5" s="11"/>
      <c r="B5" s="11" t="s">
        <v>6</v>
      </c>
      <c r="C5" s="11">
        <v>67</v>
      </c>
      <c r="D5" s="11"/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7"/>
      <c r="AA5" s="17"/>
    </row>
    <row r="6" spans="1:28" ht="17.25" customHeight="1" x14ac:dyDescent="0.2">
      <c r="A6" s="11" t="s">
        <v>10</v>
      </c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5" t="s">
        <v>1</v>
      </c>
      <c r="H6" s="15" t="s">
        <v>16</v>
      </c>
      <c r="I6" s="11" t="s">
        <v>5</v>
      </c>
      <c r="J6" s="11" t="s">
        <v>17</v>
      </c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11">
        <v>6</v>
      </c>
      <c r="Q6" s="11">
        <v>7</v>
      </c>
      <c r="R6" s="11">
        <v>8</v>
      </c>
      <c r="S6" s="11">
        <v>9</v>
      </c>
      <c r="T6" s="11">
        <v>10</v>
      </c>
      <c r="U6" s="11">
        <v>11</v>
      </c>
      <c r="V6" s="11">
        <v>12</v>
      </c>
      <c r="W6" s="11">
        <v>13</v>
      </c>
      <c r="X6" s="11">
        <v>14</v>
      </c>
      <c r="Y6" s="11">
        <v>15</v>
      </c>
      <c r="Z6" s="11" t="s">
        <v>18</v>
      </c>
      <c r="AA6" s="11" t="s">
        <v>19</v>
      </c>
    </row>
    <row r="7" spans="1:28" ht="17.25" customHeight="1" x14ac:dyDescent="0.2">
      <c r="A7" s="17">
        <v>1</v>
      </c>
      <c r="B7" s="98" t="s">
        <v>985</v>
      </c>
      <c r="C7" s="98" t="s">
        <v>986</v>
      </c>
      <c r="D7" s="98" t="s">
        <v>152</v>
      </c>
      <c r="E7" s="98" t="s">
        <v>9</v>
      </c>
      <c r="F7" s="7">
        <v>39847</v>
      </c>
      <c r="G7" s="98" t="s">
        <v>417</v>
      </c>
      <c r="H7" s="98" t="s">
        <v>615</v>
      </c>
      <c r="I7" s="17">
        <v>7</v>
      </c>
      <c r="J7" s="98" t="s">
        <v>651</v>
      </c>
      <c r="K7" s="98">
        <v>5</v>
      </c>
      <c r="L7" s="98">
        <v>5</v>
      </c>
      <c r="M7" s="98">
        <v>5</v>
      </c>
      <c r="N7" s="98">
        <v>4</v>
      </c>
      <c r="O7" s="98">
        <v>5</v>
      </c>
      <c r="P7" s="98">
        <v>2</v>
      </c>
      <c r="Q7" s="98">
        <v>10</v>
      </c>
      <c r="R7" s="98">
        <v>5</v>
      </c>
      <c r="S7" s="98">
        <v>0</v>
      </c>
      <c r="T7" s="98">
        <v>2</v>
      </c>
      <c r="U7" s="98">
        <v>4</v>
      </c>
      <c r="V7" s="98">
        <v>5</v>
      </c>
      <c r="W7" s="98">
        <v>6</v>
      </c>
      <c r="X7" s="98">
        <v>0</v>
      </c>
      <c r="Y7" s="98">
        <v>3</v>
      </c>
      <c r="Z7" s="19" t="s">
        <v>1363</v>
      </c>
      <c r="AA7" s="17">
        <f t="shared" ref="AA7:AA38" si="0">SUM(K7:Y7)</f>
        <v>61</v>
      </c>
      <c r="AB7" s="10">
        <f>AA7/C$5</f>
        <v>0.91044776119402981</v>
      </c>
    </row>
    <row r="8" spans="1:28" ht="17.25" customHeight="1" x14ac:dyDescent="0.2">
      <c r="A8" s="17">
        <v>2</v>
      </c>
      <c r="B8" s="98" t="s">
        <v>941</v>
      </c>
      <c r="C8" s="98" t="s">
        <v>593</v>
      </c>
      <c r="D8" s="98" t="s">
        <v>245</v>
      </c>
      <c r="E8" s="98" t="s">
        <v>657</v>
      </c>
      <c r="F8" s="22">
        <v>40093</v>
      </c>
      <c r="G8" s="98" t="s">
        <v>417</v>
      </c>
      <c r="H8" s="98" t="s">
        <v>363</v>
      </c>
      <c r="I8" s="17">
        <v>7</v>
      </c>
      <c r="J8" s="98" t="s">
        <v>1015</v>
      </c>
      <c r="K8" s="98">
        <v>4.5</v>
      </c>
      <c r="L8" s="98">
        <v>5</v>
      </c>
      <c r="M8" s="98">
        <v>5</v>
      </c>
      <c r="N8" s="98">
        <v>4</v>
      </c>
      <c r="O8" s="98">
        <v>5</v>
      </c>
      <c r="P8" s="98">
        <v>2</v>
      </c>
      <c r="Q8" s="98">
        <v>10</v>
      </c>
      <c r="R8" s="98">
        <v>5</v>
      </c>
      <c r="S8" s="98">
        <v>2</v>
      </c>
      <c r="T8" s="98">
        <v>2</v>
      </c>
      <c r="U8" s="98">
        <v>3</v>
      </c>
      <c r="V8" s="98">
        <v>3</v>
      </c>
      <c r="W8" s="98">
        <v>6</v>
      </c>
      <c r="X8" s="98">
        <v>2</v>
      </c>
      <c r="Y8" s="98">
        <v>0</v>
      </c>
      <c r="Z8" s="19" t="s">
        <v>1364</v>
      </c>
      <c r="AA8" s="17">
        <f t="shared" si="0"/>
        <v>58.5</v>
      </c>
      <c r="AB8" s="10">
        <f t="shared" ref="AB8:AB71" si="1">AA8/C$5</f>
        <v>0.87313432835820892</v>
      </c>
    </row>
    <row r="9" spans="1:28" ht="17.25" customHeight="1" x14ac:dyDescent="0.2">
      <c r="A9" s="17">
        <v>3</v>
      </c>
      <c r="B9" s="98" t="s">
        <v>883</v>
      </c>
      <c r="C9" s="98" t="s">
        <v>170</v>
      </c>
      <c r="D9" s="98" t="s">
        <v>884</v>
      </c>
      <c r="E9" s="98" t="s">
        <v>657</v>
      </c>
      <c r="F9" s="98" t="s">
        <v>885</v>
      </c>
      <c r="G9" s="98" t="s">
        <v>417</v>
      </c>
      <c r="H9" s="98" t="s">
        <v>994</v>
      </c>
      <c r="I9" s="17">
        <v>7</v>
      </c>
      <c r="J9" s="98" t="s">
        <v>1002</v>
      </c>
      <c r="K9" s="98">
        <v>5</v>
      </c>
      <c r="L9" s="98">
        <v>5</v>
      </c>
      <c r="M9" s="98">
        <v>4</v>
      </c>
      <c r="N9" s="98">
        <v>3</v>
      </c>
      <c r="O9" s="98">
        <v>5</v>
      </c>
      <c r="P9" s="98">
        <v>2</v>
      </c>
      <c r="Q9" s="98">
        <v>8</v>
      </c>
      <c r="R9" s="98">
        <v>5</v>
      </c>
      <c r="S9" s="98">
        <v>2</v>
      </c>
      <c r="T9" s="98">
        <v>2</v>
      </c>
      <c r="U9" s="98">
        <v>1</v>
      </c>
      <c r="V9" s="98">
        <v>5</v>
      </c>
      <c r="W9" s="98">
        <v>6</v>
      </c>
      <c r="X9" s="98">
        <v>1</v>
      </c>
      <c r="Y9" s="98">
        <v>0</v>
      </c>
      <c r="Z9" s="19" t="s">
        <v>1364</v>
      </c>
      <c r="AA9" s="17">
        <f t="shared" si="0"/>
        <v>54</v>
      </c>
      <c r="AB9" s="10">
        <f t="shared" si="1"/>
        <v>0.80597014925373134</v>
      </c>
    </row>
    <row r="10" spans="1:28" ht="17.25" customHeight="1" x14ac:dyDescent="0.2">
      <c r="A10" s="17">
        <v>4</v>
      </c>
      <c r="B10" s="6" t="s">
        <v>900</v>
      </c>
      <c r="C10" s="6" t="s">
        <v>901</v>
      </c>
      <c r="D10" s="6" t="s">
        <v>902</v>
      </c>
      <c r="E10" s="98" t="s">
        <v>657</v>
      </c>
      <c r="F10" s="4">
        <v>39990</v>
      </c>
      <c r="G10" s="98" t="s">
        <v>417</v>
      </c>
      <c r="H10" s="6" t="s">
        <v>357</v>
      </c>
      <c r="I10" s="17">
        <v>7</v>
      </c>
      <c r="J10" s="6" t="s">
        <v>1004</v>
      </c>
      <c r="K10" s="6">
        <v>5</v>
      </c>
      <c r="L10" s="6">
        <v>5</v>
      </c>
      <c r="M10" s="6">
        <v>4</v>
      </c>
      <c r="N10" s="6">
        <v>3</v>
      </c>
      <c r="O10" s="6">
        <v>5</v>
      </c>
      <c r="P10" s="6">
        <v>2</v>
      </c>
      <c r="Q10" s="6">
        <v>8</v>
      </c>
      <c r="R10" s="6">
        <v>5</v>
      </c>
      <c r="S10" s="6">
        <v>2</v>
      </c>
      <c r="T10" s="6">
        <v>2</v>
      </c>
      <c r="U10" s="6">
        <v>2</v>
      </c>
      <c r="V10" s="6">
        <v>0</v>
      </c>
      <c r="W10" s="6">
        <v>6</v>
      </c>
      <c r="X10" s="6">
        <v>2</v>
      </c>
      <c r="Y10" s="6">
        <v>1</v>
      </c>
      <c r="Z10" s="19" t="s">
        <v>1364</v>
      </c>
      <c r="AA10" s="17">
        <f t="shared" si="0"/>
        <v>52</v>
      </c>
      <c r="AB10" s="10">
        <f t="shared" si="1"/>
        <v>0.77611940298507465</v>
      </c>
    </row>
    <row r="11" spans="1:28" ht="17.25" customHeight="1" x14ac:dyDescent="0.2">
      <c r="A11" s="17">
        <v>5</v>
      </c>
      <c r="B11" s="98" t="s">
        <v>886</v>
      </c>
      <c r="C11" s="98" t="s">
        <v>887</v>
      </c>
      <c r="D11" s="98" t="s">
        <v>888</v>
      </c>
      <c r="E11" s="98" t="s">
        <v>657</v>
      </c>
      <c r="F11" s="98" t="s">
        <v>889</v>
      </c>
      <c r="G11" s="98" t="s">
        <v>417</v>
      </c>
      <c r="H11" s="98" t="s">
        <v>994</v>
      </c>
      <c r="I11" s="17">
        <v>7</v>
      </c>
      <c r="J11" s="98" t="s">
        <v>832</v>
      </c>
      <c r="K11" s="98">
        <v>4</v>
      </c>
      <c r="L11" s="98">
        <v>5</v>
      </c>
      <c r="M11" s="98">
        <v>5</v>
      </c>
      <c r="N11" s="98">
        <v>2</v>
      </c>
      <c r="O11" s="98">
        <v>5</v>
      </c>
      <c r="P11" s="98">
        <v>2</v>
      </c>
      <c r="Q11" s="98">
        <v>10</v>
      </c>
      <c r="R11" s="98">
        <v>0</v>
      </c>
      <c r="S11" s="98">
        <v>2</v>
      </c>
      <c r="T11" s="98">
        <v>2</v>
      </c>
      <c r="U11" s="98">
        <v>4</v>
      </c>
      <c r="V11" s="98">
        <v>1</v>
      </c>
      <c r="W11" s="98">
        <v>6</v>
      </c>
      <c r="X11" s="98">
        <v>2</v>
      </c>
      <c r="Y11" s="98">
        <v>0</v>
      </c>
      <c r="Z11" s="19" t="s">
        <v>1364</v>
      </c>
      <c r="AA11" s="17">
        <f t="shared" si="0"/>
        <v>50</v>
      </c>
      <c r="AB11" s="10">
        <f t="shared" si="1"/>
        <v>0.74626865671641796</v>
      </c>
    </row>
    <row r="12" spans="1:28" ht="17.25" customHeight="1" x14ac:dyDescent="0.2">
      <c r="A12" s="17">
        <v>6</v>
      </c>
      <c r="B12" s="6" t="s">
        <v>926</v>
      </c>
      <c r="C12" s="6" t="s">
        <v>40</v>
      </c>
      <c r="D12" s="6" t="s">
        <v>124</v>
      </c>
      <c r="E12" s="36" t="s">
        <v>9</v>
      </c>
      <c r="F12" s="4">
        <v>39914</v>
      </c>
      <c r="G12" s="98" t="s">
        <v>417</v>
      </c>
      <c r="H12" s="6" t="s">
        <v>612</v>
      </c>
      <c r="I12" s="17">
        <v>7</v>
      </c>
      <c r="J12" s="6" t="s">
        <v>1011</v>
      </c>
      <c r="K12" s="6">
        <v>4</v>
      </c>
      <c r="L12" s="6">
        <v>5</v>
      </c>
      <c r="M12" s="6">
        <v>4</v>
      </c>
      <c r="N12" s="6">
        <v>4</v>
      </c>
      <c r="O12" s="6">
        <v>5</v>
      </c>
      <c r="P12" s="6">
        <v>0</v>
      </c>
      <c r="Q12" s="6">
        <v>10</v>
      </c>
      <c r="R12" s="6">
        <v>3</v>
      </c>
      <c r="S12" s="6">
        <v>0</v>
      </c>
      <c r="T12" s="6">
        <v>2</v>
      </c>
      <c r="U12" s="6">
        <v>3.5</v>
      </c>
      <c r="V12" s="6">
        <v>3</v>
      </c>
      <c r="W12" s="6">
        <v>4</v>
      </c>
      <c r="X12" s="6">
        <v>0</v>
      </c>
      <c r="Y12" s="6">
        <v>0</v>
      </c>
      <c r="Z12" s="19" t="s">
        <v>1364</v>
      </c>
      <c r="AA12" s="17">
        <f t="shared" si="0"/>
        <v>47.5</v>
      </c>
      <c r="AB12" s="10">
        <f t="shared" si="1"/>
        <v>0.70895522388059706</v>
      </c>
    </row>
    <row r="13" spans="1:28" ht="17.25" customHeight="1" x14ac:dyDescent="0.2">
      <c r="A13" s="17">
        <v>7</v>
      </c>
      <c r="B13" s="18" t="s">
        <v>951</v>
      </c>
      <c r="C13" s="18" t="s">
        <v>60</v>
      </c>
      <c r="D13" s="6" t="s">
        <v>322</v>
      </c>
      <c r="E13" s="98" t="s">
        <v>657</v>
      </c>
      <c r="F13" s="4">
        <v>40181</v>
      </c>
      <c r="G13" s="98" t="s">
        <v>417</v>
      </c>
      <c r="H13" s="6" t="s">
        <v>613</v>
      </c>
      <c r="I13" s="17">
        <v>7</v>
      </c>
      <c r="J13" s="6" t="s">
        <v>849</v>
      </c>
      <c r="K13" s="6">
        <v>4</v>
      </c>
      <c r="L13" s="6">
        <v>5</v>
      </c>
      <c r="M13" s="6">
        <v>5</v>
      </c>
      <c r="N13" s="6">
        <v>5</v>
      </c>
      <c r="O13" s="6">
        <v>0</v>
      </c>
      <c r="P13" s="6">
        <v>0</v>
      </c>
      <c r="Q13" s="6">
        <v>6</v>
      </c>
      <c r="R13" s="6">
        <v>2</v>
      </c>
      <c r="S13" s="6">
        <v>1</v>
      </c>
      <c r="T13" s="6">
        <v>2</v>
      </c>
      <c r="U13" s="6">
        <v>4</v>
      </c>
      <c r="V13" s="6">
        <v>4</v>
      </c>
      <c r="W13" s="6">
        <v>6</v>
      </c>
      <c r="X13" s="6">
        <v>1</v>
      </c>
      <c r="Y13" s="6">
        <v>2</v>
      </c>
      <c r="Z13" s="19" t="s">
        <v>1364</v>
      </c>
      <c r="AA13" s="17">
        <f t="shared" si="0"/>
        <v>47</v>
      </c>
      <c r="AB13" s="10">
        <f t="shared" si="1"/>
        <v>0.70149253731343286</v>
      </c>
    </row>
    <row r="14" spans="1:28" ht="17.25" customHeight="1" x14ac:dyDescent="0.2">
      <c r="A14" s="17">
        <v>8</v>
      </c>
      <c r="B14" s="18" t="s">
        <v>955</v>
      </c>
      <c r="C14" s="18" t="s">
        <v>766</v>
      </c>
      <c r="D14" s="6" t="s">
        <v>61</v>
      </c>
      <c r="E14" s="98" t="s">
        <v>657</v>
      </c>
      <c r="F14" s="4">
        <v>39997</v>
      </c>
      <c r="G14" s="98" t="s">
        <v>417</v>
      </c>
      <c r="H14" s="6" t="s">
        <v>613</v>
      </c>
      <c r="I14" s="17">
        <v>7</v>
      </c>
      <c r="J14" s="6" t="s">
        <v>1017</v>
      </c>
      <c r="K14" s="6">
        <v>5</v>
      </c>
      <c r="L14" s="6">
        <v>5</v>
      </c>
      <c r="M14" s="6">
        <v>5</v>
      </c>
      <c r="N14" s="6">
        <v>4</v>
      </c>
      <c r="O14" s="6">
        <v>5</v>
      </c>
      <c r="P14" s="6">
        <v>2</v>
      </c>
      <c r="Q14" s="6">
        <v>8</v>
      </c>
      <c r="R14" s="6">
        <v>5</v>
      </c>
      <c r="S14" s="6">
        <v>2</v>
      </c>
      <c r="T14" s="6">
        <v>2</v>
      </c>
      <c r="U14" s="6">
        <v>0</v>
      </c>
      <c r="V14" s="6">
        <v>1.5</v>
      </c>
      <c r="W14" s="6">
        <v>0</v>
      </c>
      <c r="X14" s="6">
        <v>1</v>
      </c>
      <c r="Y14" s="6">
        <v>0</v>
      </c>
      <c r="Z14" s="19" t="s">
        <v>1364</v>
      </c>
      <c r="AA14" s="17">
        <f t="shared" si="0"/>
        <v>45.5</v>
      </c>
      <c r="AB14" s="10">
        <f t="shared" si="1"/>
        <v>0.67910447761194026</v>
      </c>
    </row>
    <row r="15" spans="1:28" ht="17.25" customHeight="1" x14ac:dyDescent="0.2">
      <c r="A15" s="17">
        <v>9</v>
      </c>
      <c r="B15" s="6" t="s">
        <v>27</v>
      </c>
      <c r="C15" s="6" t="s">
        <v>197</v>
      </c>
      <c r="D15" s="6" t="s">
        <v>897</v>
      </c>
      <c r="E15" s="98" t="s">
        <v>9</v>
      </c>
      <c r="F15" s="4">
        <v>40022</v>
      </c>
      <c r="G15" s="98" t="s">
        <v>417</v>
      </c>
      <c r="H15" s="6" t="s">
        <v>357</v>
      </c>
      <c r="I15" s="17">
        <v>7</v>
      </c>
      <c r="J15" s="6" t="s">
        <v>836</v>
      </c>
      <c r="K15" s="6">
        <v>5</v>
      </c>
      <c r="L15" s="6">
        <v>5</v>
      </c>
      <c r="M15" s="6">
        <v>5</v>
      </c>
      <c r="N15" s="6">
        <v>5</v>
      </c>
      <c r="O15" s="6">
        <v>5</v>
      </c>
      <c r="P15" s="6">
        <v>2</v>
      </c>
      <c r="Q15" s="6">
        <v>10</v>
      </c>
      <c r="R15" s="6">
        <v>5</v>
      </c>
      <c r="S15" s="6">
        <v>0</v>
      </c>
      <c r="T15" s="6">
        <v>2</v>
      </c>
      <c r="U15" s="6">
        <v>0</v>
      </c>
      <c r="V15" s="6">
        <v>0</v>
      </c>
      <c r="W15" s="6">
        <v>0</v>
      </c>
      <c r="X15" s="6">
        <v>0</v>
      </c>
      <c r="Y15" s="6">
        <v>1</v>
      </c>
      <c r="Z15" s="19" t="s">
        <v>1364</v>
      </c>
      <c r="AA15" s="17">
        <f t="shared" si="0"/>
        <v>45</v>
      </c>
      <c r="AB15" s="10">
        <f t="shared" si="1"/>
        <v>0.67164179104477617</v>
      </c>
    </row>
    <row r="16" spans="1:28" ht="17.25" customHeight="1" x14ac:dyDescent="0.2">
      <c r="A16" s="17">
        <v>10</v>
      </c>
      <c r="B16" s="18" t="s">
        <v>952</v>
      </c>
      <c r="C16" s="18" t="s">
        <v>87</v>
      </c>
      <c r="D16" s="6" t="s">
        <v>145</v>
      </c>
      <c r="E16" s="98" t="s">
        <v>657</v>
      </c>
      <c r="F16" s="4">
        <v>40065</v>
      </c>
      <c r="G16" s="98" t="s">
        <v>417</v>
      </c>
      <c r="H16" s="6" t="s">
        <v>613</v>
      </c>
      <c r="I16" s="17">
        <v>7</v>
      </c>
      <c r="J16" s="6" t="s">
        <v>1017</v>
      </c>
      <c r="K16" s="6">
        <v>5</v>
      </c>
      <c r="L16" s="6">
        <v>5</v>
      </c>
      <c r="M16" s="6">
        <v>5</v>
      </c>
      <c r="N16" s="6">
        <v>5</v>
      </c>
      <c r="O16" s="6">
        <v>5</v>
      </c>
      <c r="P16" s="6">
        <v>2</v>
      </c>
      <c r="Q16" s="6">
        <v>6</v>
      </c>
      <c r="R16" s="6">
        <v>4</v>
      </c>
      <c r="S16" s="6">
        <v>0</v>
      </c>
      <c r="T16" s="6">
        <v>2</v>
      </c>
      <c r="U16" s="6">
        <v>0</v>
      </c>
      <c r="V16" s="6">
        <v>5</v>
      </c>
      <c r="W16" s="6">
        <v>0</v>
      </c>
      <c r="X16" s="6">
        <v>1</v>
      </c>
      <c r="Y16" s="6">
        <v>0</v>
      </c>
      <c r="Z16" s="19" t="s">
        <v>1364</v>
      </c>
      <c r="AA16" s="17">
        <f t="shared" si="0"/>
        <v>45</v>
      </c>
      <c r="AB16" s="10">
        <f t="shared" si="1"/>
        <v>0.67164179104477617</v>
      </c>
    </row>
    <row r="17" spans="1:28" ht="17.25" customHeight="1" x14ac:dyDescent="0.2">
      <c r="A17" s="17">
        <v>11</v>
      </c>
      <c r="B17" s="98" t="s">
        <v>436</v>
      </c>
      <c r="C17" s="98" t="s">
        <v>301</v>
      </c>
      <c r="D17" s="98" t="s">
        <v>858</v>
      </c>
      <c r="E17" s="98" t="s">
        <v>657</v>
      </c>
      <c r="F17" s="7">
        <v>40138</v>
      </c>
      <c r="G17" s="98" t="s">
        <v>417</v>
      </c>
      <c r="H17" s="98" t="s">
        <v>995</v>
      </c>
      <c r="I17" s="17">
        <v>7</v>
      </c>
      <c r="J17" s="98" t="s">
        <v>1005</v>
      </c>
      <c r="K17" s="98">
        <v>4</v>
      </c>
      <c r="L17" s="98">
        <v>5</v>
      </c>
      <c r="M17" s="98">
        <v>5</v>
      </c>
      <c r="N17" s="98">
        <v>1</v>
      </c>
      <c r="O17" s="98">
        <v>5</v>
      </c>
      <c r="P17" s="98">
        <v>2</v>
      </c>
      <c r="Q17" s="98">
        <v>6</v>
      </c>
      <c r="R17" s="98">
        <v>5</v>
      </c>
      <c r="S17" s="98">
        <v>2</v>
      </c>
      <c r="T17" s="98">
        <v>2</v>
      </c>
      <c r="U17" s="98">
        <v>2.5</v>
      </c>
      <c r="V17" s="98">
        <v>1</v>
      </c>
      <c r="W17" s="98">
        <v>0</v>
      </c>
      <c r="X17" s="98">
        <v>1</v>
      </c>
      <c r="Y17" s="98">
        <v>3</v>
      </c>
      <c r="Z17" s="19" t="s">
        <v>1364</v>
      </c>
      <c r="AA17" s="17">
        <f t="shared" si="0"/>
        <v>44.5</v>
      </c>
      <c r="AB17" s="10">
        <f t="shared" si="1"/>
        <v>0.66417910447761197</v>
      </c>
    </row>
    <row r="18" spans="1:28" ht="17.25" customHeight="1" x14ac:dyDescent="0.25">
      <c r="A18" s="17">
        <v>12</v>
      </c>
      <c r="B18" s="5" t="s">
        <v>350</v>
      </c>
      <c r="C18" s="5" t="s">
        <v>797</v>
      </c>
      <c r="D18" s="5" t="s">
        <v>463</v>
      </c>
      <c r="E18" s="98" t="s">
        <v>657</v>
      </c>
      <c r="F18" s="124">
        <v>40064</v>
      </c>
      <c r="G18" s="98" t="s">
        <v>417</v>
      </c>
      <c r="H18" s="5" t="s">
        <v>830</v>
      </c>
      <c r="I18" s="17">
        <v>7</v>
      </c>
      <c r="J18" s="5" t="s">
        <v>1019</v>
      </c>
      <c r="K18" s="5">
        <v>3.5</v>
      </c>
      <c r="L18" s="5">
        <v>5</v>
      </c>
      <c r="M18" s="5">
        <v>5</v>
      </c>
      <c r="N18" s="5">
        <v>1</v>
      </c>
      <c r="O18" s="5">
        <v>5</v>
      </c>
      <c r="P18" s="5">
        <v>2</v>
      </c>
      <c r="Q18" s="5">
        <v>6</v>
      </c>
      <c r="R18" s="5">
        <v>5</v>
      </c>
      <c r="S18" s="5">
        <v>2</v>
      </c>
      <c r="T18" s="5">
        <v>2</v>
      </c>
      <c r="U18" s="5">
        <v>2.5</v>
      </c>
      <c r="V18" s="5">
        <v>2</v>
      </c>
      <c r="W18" s="5">
        <v>0</v>
      </c>
      <c r="X18" s="5">
        <v>0</v>
      </c>
      <c r="Y18" s="5">
        <v>2</v>
      </c>
      <c r="Z18" s="19" t="s">
        <v>1364</v>
      </c>
      <c r="AA18" s="17">
        <f t="shared" si="0"/>
        <v>43</v>
      </c>
      <c r="AB18" s="10">
        <f t="shared" si="1"/>
        <v>0.64179104477611937</v>
      </c>
    </row>
    <row r="19" spans="1:28" ht="17.25" customHeight="1" x14ac:dyDescent="0.2">
      <c r="A19" s="17">
        <v>13</v>
      </c>
      <c r="B19" s="8" t="s">
        <v>879</v>
      </c>
      <c r="C19" s="8" t="s">
        <v>51</v>
      </c>
      <c r="D19" s="8" t="s">
        <v>424</v>
      </c>
      <c r="E19" s="98" t="s">
        <v>657</v>
      </c>
      <c r="F19" s="21">
        <v>40299</v>
      </c>
      <c r="G19" s="98" t="s">
        <v>417</v>
      </c>
      <c r="H19" s="8" t="s">
        <v>826</v>
      </c>
      <c r="I19" s="17">
        <v>7</v>
      </c>
      <c r="J19" s="8" t="s">
        <v>1001</v>
      </c>
      <c r="K19" s="8">
        <v>5</v>
      </c>
      <c r="L19" s="8">
        <v>5</v>
      </c>
      <c r="M19" s="8">
        <v>5</v>
      </c>
      <c r="N19" s="8">
        <v>2</v>
      </c>
      <c r="O19" s="8">
        <v>5</v>
      </c>
      <c r="P19" s="8">
        <v>2</v>
      </c>
      <c r="Q19" s="8">
        <v>6</v>
      </c>
      <c r="R19" s="8">
        <v>0</v>
      </c>
      <c r="S19" s="8">
        <v>0</v>
      </c>
      <c r="T19" s="8">
        <v>2</v>
      </c>
      <c r="U19" s="8">
        <v>3</v>
      </c>
      <c r="V19" s="8">
        <v>2</v>
      </c>
      <c r="W19" s="8">
        <v>3</v>
      </c>
      <c r="X19" s="8">
        <v>2</v>
      </c>
      <c r="Y19" s="8">
        <v>0</v>
      </c>
      <c r="Z19" s="19" t="s">
        <v>1364</v>
      </c>
      <c r="AA19" s="17">
        <f t="shared" si="0"/>
        <v>42</v>
      </c>
      <c r="AB19" s="10">
        <f t="shared" si="1"/>
        <v>0.62686567164179108</v>
      </c>
    </row>
    <row r="20" spans="1:28" ht="17.25" customHeight="1" x14ac:dyDescent="0.2">
      <c r="A20" s="17">
        <v>14</v>
      </c>
      <c r="B20" s="18" t="s">
        <v>954</v>
      </c>
      <c r="C20" s="18" t="s">
        <v>288</v>
      </c>
      <c r="D20" s="6" t="s">
        <v>546</v>
      </c>
      <c r="E20" s="98" t="s">
        <v>657</v>
      </c>
      <c r="F20" s="4">
        <v>40019</v>
      </c>
      <c r="G20" s="98" t="s">
        <v>417</v>
      </c>
      <c r="H20" s="6" t="s">
        <v>613</v>
      </c>
      <c r="I20" s="17">
        <v>7</v>
      </c>
      <c r="J20" s="6" t="s">
        <v>849</v>
      </c>
      <c r="K20" s="6">
        <v>4</v>
      </c>
      <c r="L20" s="6">
        <v>5</v>
      </c>
      <c r="M20" s="6">
        <v>5</v>
      </c>
      <c r="N20" s="6">
        <v>1</v>
      </c>
      <c r="O20" s="6">
        <v>5</v>
      </c>
      <c r="P20" s="6">
        <v>2</v>
      </c>
      <c r="Q20" s="6">
        <v>8</v>
      </c>
      <c r="R20" s="6">
        <v>2</v>
      </c>
      <c r="S20" s="6">
        <v>2</v>
      </c>
      <c r="T20" s="6">
        <v>2</v>
      </c>
      <c r="U20" s="6">
        <v>2</v>
      </c>
      <c r="V20" s="6">
        <v>2</v>
      </c>
      <c r="W20" s="6">
        <v>0</v>
      </c>
      <c r="X20" s="6">
        <v>2</v>
      </c>
      <c r="Y20" s="6">
        <v>0</v>
      </c>
      <c r="Z20" s="19" t="s">
        <v>1364</v>
      </c>
      <c r="AA20" s="17">
        <f t="shared" si="0"/>
        <v>42</v>
      </c>
      <c r="AB20" s="10">
        <f t="shared" si="1"/>
        <v>0.62686567164179108</v>
      </c>
    </row>
    <row r="21" spans="1:28" ht="17.25" customHeight="1" x14ac:dyDescent="0.2">
      <c r="A21" s="17">
        <v>15</v>
      </c>
      <c r="B21" s="6" t="s">
        <v>972</v>
      </c>
      <c r="C21" s="98" t="s">
        <v>973</v>
      </c>
      <c r="D21" s="98" t="s">
        <v>974</v>
      </c>
      <c r="E21" s="98" t="s">
        <v>657</v>
      </c>
      <c r="F21" s="7">
        <v>40130</v>
      </c>
      <c r="G21" s="98" t="s">
        <v>417</v>
      </c>
      <c r="H21" s="6" t="s">
        <v>613</v>
      </c>
      <c r="I21" s="17">
        <v>7</v>
      </c>
      <c r="J21" s="7" t="s">
        <v>1018</v>
      </c>
      <c r="K21" s="6">
        <v>3</v>
      </c>
      <c r="L21" s="6">
        <v>5</v>
      </c>
      <c r="M21" s="6">
        <v>5</v>
      </c>
      <c r="N21" s="6">
        <v>3</v>
      </c>
      <c r="O21" s="6">
        <v>5</v>
      </c>
      <c r="P21" s="6">
        <v>2</v>
      </c>
      <c r="Q21" s="6">
        <v>4</v>
      </c>
      <c r="R21" s="6">
        <v>5</v>
      </c>
      <c r="S21" s="6">
        <v>0</v>
      </c>
      <c r="T21" s="6">
        <v>2</v>
      </c>
      <c r="U21" s="6">
        <v>3.5</v>
      </c>
      <c r="V21" s="6">
        <v>2</v>
      </c>
      <c r="W21" s="6">
        <v>0</v>
      </c>
      <c r="X21" s="6">
        <v>2</v>
      </c>
      <c r="Y21" s="6">
        <v>0</v>
      </c>
      <c r="Z21" s="19" t="s">
        <v>1364</v>
      </c>
      <c r="AA21" s="17">
        <f t="shared" si="0"/>
        <v>41.5</v>
      </c>
      <c r="AB21" s="10">
        <f t="shared" si="1"/>
        <v>0.61940298507462688</v>
      </c>
    </row>
    <row r="22" spans="1:28" ht="17.25" customHeight="1" x14ac:dyDescent="0.2">
      <c r="A22" s="17">
        <v>16</v>
      </c>
      <c r="B22" s="98" t="s">
        <v>890</v>
      </c>
      <c r="C22" s="98" t="s">
        <v>213</v>
      </c>
      <c r="D22" s="98" t="s">
        <v>891</v>
      </c>
      <c r="E22" s="98" t="s">
        <v>657</v>
      </c>
      <c r="F22" s="7">
        <v>40113</v>
      </c>
      <c r="G22" s="98" t="s">
        <v>417</v>
      </c>
      <c r="H22" s="98" t="s">
        <v>828</v>
      </c>
      <c r="I22" s="17">
        <v>7</v>
      </c>
      <c r="J22" s="98" t="s">
        <v>625</v>
      </c>
      <c r="K22" s="98">
        <v>5</v>
      </c>
      <c r="L22" s="98">
        <v>5</v>
      </c>
      <c r="M22" s="98">
        <v>2</v>
      </c>
      <c r="N22" s="98">
        <v>3</v>
      </c>
      <c r="O22" s="98">
        <v>5</v>
      </c>
      <c r="P22" s="98">
        <v>2</v>
      </c>
      <c r="Q22" s="98">
        <v>6</v>
      </c>
      <c r="R22" s="98">
        <v>0</v>
      </c>
      <c r="S22" s="98">
        <v>2</v>
      </c>
      <c r="T22" s="98">
        <v>2</v>
      </c>
      <c r="U22" s="98">
        <v>2.5</v>
      </c>
      <c r="V22" s="98">
        <v>2</v>
      </c>
      <c r="W22" s="98">
        <v>0</v>
      </c>
      <c r="X22" s="98">
        <v>2</v>
      </c>
      <c r="Y22" s="98">
        <v>3</v>
      </c>
      <c r="Z22" s="19" t="s">
        <v>1364</v>
      </c>
      <c r="AA22" s="17">
        <f t="shared" si="0"/>
        <v>41.5</v>
      </c>
      <c r="AB22" s="10">
        <f t="shared" si="1"/>
        <v>0.61940298507462688</v>
      </c>
    </row>
    <row r="23" spans="1:28" ht="17.25" customHeight="1" x14ac:dyDescent="0.2">
      <c r="A23" s="17">
        <v>17</v>
      </c>
      <c r="B23" s="33" t="s">
        <v>915</v>
      </c>
      <c r="C23" s="98" t="s">
        <v>111</v>
      </c>
      <c r="D23" s="98" t="s">
        <v>115</v>
      </c>
      <c r="E23" s="98" t="s">
        <v>657</v>
      </c>
      <c r="F23" s="7">
        <v>40154</v>
      </c>
      <c r="G23" s="98" t="s">
        <v>417</v>
      </c>
      <c r="H23" s="98" t="s">
        <v>359</v>
      </c>
      <c r="I23" s="17">
        <v>7</v>
      </c>
      <c r="J23" s="98" t="s">
        <v>1008</v>
      </c>
      <c r="K23" s="98">
        <v>3</v>
      </c>
      <c r="L23" s="98">
        <v>5</v>
      </c>
      <c r="M23" s="98">
        <v>5</v>
      </c>
      <c r="N23" s="98">
        <v>1</v>
      </c>
      <c r="O23" s="98">
        <v>5</v>
      </c>
      <c r="P23" s="98">
        <v>0</v>
      </c>
      <c r="Q23" s="98">
        <v>8</v>
      </c>
      <c r="R23" s="98">
        <v>4</v>
      </c>
      <c r="S23" s="98">
        <v>0</v>
      </c>
      <c r="T23" s="98">
        <v>2</v>
      </c>
      <c r="U23" s="98">
        <v>2.5</v>
      </c>
      <c r="V23" s="98">
        <v>4</v>
      </c>
      <c r="W23" s="98">
        <v>0</v>
      </c>
      <c r="X23" s="98">
        <v>0</v>
      </c>
      <c r="Y23" s="98">
        <v>2</v>
      </c>
      <c r="Z23" s="19" t="s">
        <v>1364</v>
      </c>
      <c r="AA23" s="17">
        <f t="shared" si="0"/>
        <v>41.5</v>
      </c>
      <c r="AB23" s="10">
        <f t="shared" si="1"/>
        <v>0.61940298507462688</v>
      </c>
    </row>
    <row r="24" spans="1:28" ht="17.25" customHeight="1" x14ac:dyDescent="0.2">
      <c r="A24" s="17">
        <v>18</v>
      </c>
      <c r="B24" s="18" t="s">
        <v>964</v>
      </c>
      <c r="C24" s="18" t="s">
        <v>965</v>
      </c>
      <c r="D24" s="6" t="s">
        <v>254</v>
      </c>
      <c r="E24" s="98" t="s">
        <v>657</v>
      </c>
      <c r="F24" s="4">
        <v>40159</v>
      </c>
      <c r="G24" s="98" t="s">
        <v>417</v>
      </c>
      <c r="H24" s="6" t="s">
        <v>613</v>
      </c>
      <c r="I24" s="17">
        <v>7</v>
      </c>
      <c r="J24" s="6" t="s">
        <v>849</v>
      </c>
      <c r="K24" s="6">
        <v>4</v>
      </c>
      <c r="L24" s="6">
        <v>5</v>
      </c>
      <c r="M24" s="6">
        <v>4</v>
      </c>
      <c r="N24" s="6">
        <v>1</v>
      </c>
      <c r="O24" s="6">
        <v>5</v>
      </c>
      <c r="P24" s="6">
        <v>2</v>
      </c>
      <c r="Q24" s="6">
        <v>6</v>
      </c>
      <c r="R24" s="6">
        <v>4</v>
      </c>
      <c r="S24" s="6">
        <v>0</v>
      </c>
      <c r="T24" s="6">
        <v>0</v>
      </c>
      <c r="U24" s="6">
        <v>2.5</v>
      </c>
      <c r="V24" s="6">
        <v>3</v>
      </c>
      <c r="W24" s="6">
        <v>0</v>
      </c>
      <c r="X24" s="6">
        <v>2</v>
      </c>
      <c r="Y24" s="6">
        <v>1</v>
      </c>
      <c r="Z24" s="19" t="s">
        <v>1364</v>
      </c>
      <c r="AA24" s="17">
        <f t="shared" si="0"/>
        <v>39.5</v>
      </c>
      <c r="AB24" s="10">
        <f t="shared" si="1"/>
        <v>0.58955223880597019</v>
      </c>
    </row>
    <row r="25" spans="1:28" ht="17.25" customHeight="1" x14ac:dyDescent="0.2">
      <c r="A25" s="17">
        <v>19</v>
      </c>
      <c r="B25" s="98" t="s">
        <v>89</v>
      </c>
      <c r="C25" s="98" t="s">
        <v>878</v>
      </c>
      <c r="D25" s="98" t="s">
        <v>322</v>
      </c>
      <c r="E25" s="98" t="s">
        <v>657</v>
      </c>
      <c r="F25" s="7">
        <v>40278</v>
      </c>
      <c r="G25" s="98" t="s">
        <v>417</v>
      </c>
      <c r="H25" s="98" t="s">
        <v>609</v>
      </c>
      <c r="I25" s="17">
        <v>7</v>
      </c>
      <c r="J25" s="98" t="s">
        <v>998</v>
      </c>
      <c r="K25" s="98">
        <v>4</v>
      </c>
      <c r="L25" s="98">
        <v>5</v>
      </c>
      <c r="M25" s="98">
        <v>5</v>
      </c>
      <c r="N25" s="98">
        <v>4</v>
      </c>
      <c r="O25" s="98">
        <v>5</v>
      </c>
      <c r="P25" s="98">
        <v>2</v>
      </c>
      <c r="Q25" s="98">
        <v>10</v>
      </c>
      <c r="R25" s="98">
        <v>0</v>
      </c>
      <c r="S25" s="98">
        <v>0</v>
      </c>
      <c r="T25" s="98">
        <v>2</v>
      </c>
      <c r="U25" s="98">
        <v>2.5</v>
      </c>
      <c r="V25" s="98">
        <v>0</v>
      </c>
      <c r="W25" s="98">
        <v>0</v>
      </c>
      <c r="X25" s="98">
        <v>0</v>
      </c>
      <c r="Y25" s="98">
        <v>0</v>
      </c>
      <c r="Z25" s="19" t="s">
        <v>1364</v>
      </c>
      <c r="AA25" s="17">
        <f t="shared" si="0"/>
        <v>39.5</v>
      </c>
      <c r="AB25" s="10">
        <f t="shared" si="1"/>
        <v>0.58955223880597019</v>
      </c>
    </row>
    <row r="26" spans="1:28" ht="17.25" customHeight="1" x14ac:dyDescent="0.2">
      <c r="A26" s="17">
        <v>20</v>
      </c>
      <c r="B26" s="98" t="s">
        <v>920</v>
      </c>
      <c r="C26" s="98" t="s">
        <v>51</v>
      </c>
      <c r="D26" s="98" t="s">
        <v>921</v>
      </c>
      <c r="E26" s="98" t="s">
        <v>657</v>
      </c>
      <c r="F26" s="7">
        <v>40049</v>
      </c>
      <c r="G26" s="98" t="s">
        <v>417</v>
      </c>
      <c r="H26" s="98" t="s">
        <v>359</v>
      </c>
      <c r="I26" s="17">
        <v>7</v>
      </c>
      <c r="J26" s="98" t="s">
        <v>1009</v>
      </c>
      <c r="K26" s="98">
        <v>2.5</v>
      </c>
      <c r="L26" s="98">
        <v>5</v>
      </c>
      <c r="M26" s="98">
        <v>3</v>
      </c>
      <c r="N26" s="98">
        <v>0</v>
      </c>
      <c r="O26" s="98">
        <v>5</v>
      </c>
      <c r="P26" s="98">
        <v>2</v>
      </c>
      <c r="Q26" s="98">
        <v>4</v>
      </c>
      <c r="R26" s="98">
        <v>4</v>
      </c>
      <c r="S26" s="98">
        <v>0</v>
      </c>
      <c r="T26" s="98">
        <v>2</v>
      </c>
      <c r="U26" s="98">
        <v>2.5</v>
      </c>
      <c r="V26" s="98">
        <v>1</v>
      </c>
      <c r="W26" s="98">
        <v>6</v>
      </c>
      <c r="X26" s="98">
        <v>2</v>
      </c>
      <c r="Y26" s="98">
        <v>0</v>
      </c>
      <c r="Z26" s="19" t="s">
        <v>1364</v>
      </c>
      <c r="AA26" s="17">
        <f t="shared" si="0"/>
        <v>39</v>
      </c>
      <c r="AB26" s="10">
        <f t="shared" si="1"/>
        <v>0.58208955223880599</v>
      </c>
    </row>
    <row r="27" spans="1:28" ht="17.25" customHeight="1" x14ac:dyDescent="0.2">
      <c r="A27" s="17">
        <v>21</v>
      </c>
      <c r="B27" s="18" t="s">
        <v>958</v>
      </c>
      <c r="C27" s="18" t="s">
        <v>762</v>
      </c>
      <c r="D27" s="6" t="s">
        <v>959</v>
      </c>
      <c r="E27" s="98" t="s">
        <v>657</v>
      </c>
      <c r="F27" s="4">
        <v>40016</v>
      </c>
      <c r="G27" s="98" t="s">
        <v>417</v>
      </c>
      <c r="H27" s="6" t="s">
        <v>613</v>
      </c>
      <c r="I27" s="17">
        <v>7</v>
      </c>
      <c r="J27" s="6" t="s">
        <v>642</v>
      </c>
      <c r="K27" s="6">
        <v>3.5</v>
      </c>
      <c r="L27" s="6">
        <v>5</v>
      </c>
      <c r="M27" s="6">
        <v>5</v>
      </c>
      <c r="N27" s="6">
        <v>1</v>
      </c>
      <c r="O27" s="6">
        <v>5</v>
      </c>
      <c r="P27" s="6">
        <v>2</v>
      </c>
      <c r="Q27" s="6">
        <v>4</v>
      </c>
      <c r="R27" s="6">
        <v>5</v>
      </c>
      <c r="S27" s="6">
        <v>1</v>
      </c>
      <c r="T27" s="6">
        <v>2</v>
      </c>
      <c r="U27" s="6">
        <v>2</v>
      </c>
      <c r="V27" s="6">
        <v>2</v>
      </c>
      <c r="W27" s="6">
        <v>0</v>
      </c>
      <c r="X27" s="6">
        <v>1</v>
      </c>
      <c r="Y27" s="6">
        <v>0</v>
      </c>
      <c r="Z27" s="19" t="s">
        <v>1364</v>
      </c>
      <c r="AA27" s="17">
        <f t="shared" si="0"/>
        <v>38.5</v>
      </c>
      <c r="AB27" s="10">
        <f t="shared" si="1"/>
        <v>0.57462686567164178</v>
      </c>
    </row>
    <row r="28" spans="1:28" ht="17.25" customHeight="1" x14ac:dyDescent="0.2">
      <c r="A28" s="17">
        <v>22</v>
      </c>
      <c r="B28" s="98" t="s">
        <v>860</v>
      </c>
      <c r="C28" s="98" t="s">
        <v>861</v>
      </c>
      <c r="D28" s="98" t="s">
        <v>101</v>
      </c>
      <c r="E28" s="98" t="s">
        <v>657</v>
      </c>
      <c r="F28" s="7">
        <v>40227</v>
      </c>
      <c r="G28" s="98" t="s">
        <v>417</v>
      </c>
      <c r="H28" s="98" t="s">
        <v>993</v>
      </c>
      <c r="I28" s="17">
        <v>7</v>
      </c>
      <c r="J28" s="98" t="s">
        <v>620</v>
      </c>
      <c r="K28" s="98">
        <v>5</v>
      </c>
      <c r="L28" s="98">
        <v>5</v>
      </c>
      <c r="M28" s="98">
        <v>3</v>
      </c>
      <c r="N28" s="98">
        <v>2</v>
      </c>
      <c r="O28" s="98">
        <v>5</v>
      </c>
      <c r="P28" s="98">
        <v>2</v>
      </c>
      <c r="Q28" s="98">
        <v>6</v>
      </c>
      <c r="R28" s="98">
        <v>3</v>
      </c>
      <c r="S28" s="98">
        <v>2</v>
      </c>
      <c r="T28" s="98">
        <v>2</v>
      </c>
      <c r="U28" s="98">
        <v>2</v>
      </c>
      <c r="V28" s="98">
        <v>0</v>
      </c>
      <c r="W28" s="98">
        <v>0</v>
      </c>
      <c r="X28" s="98">
        <v>0</v>
      </c>
      <c r="Y28" s="98">
        <v>1</v>
      </c>
      <c r="Z28" s="19" t="s">
        <v>1364</v>
      </c>
      <c r="AA28" s="17">
        <f t="shared" si="0"/>
        <v>38</v>
      </c>
      <c r="AB28" s="10">
        <f t="shared" si="1"/>
        <v>0.56716417910447758</v>
      </c>
    </row>
    <row r="29" spans="1:28" ht="17.25" customHeight="1" x14ac:dyDescent="0.2">
      <c r="A29" s="17">
        <v>23</v>
      </c>
      <c r="B29" s="98" t="s">
        <v>856</v>
      </c>
      <c r="C29" s="98" t="s">
        <v>857</v>
      </c>
      <c r="D29" s="98" t="s">
        <v>858</v>
      </c>
      <c r="E29" s="98" t="s">
        <v>657</v>
      </c>
      <c r="F29" s="7">
        <v>39955</v>
      </c>
      <c r="G29" s="98" t="s">
        <v>417</v>
      </c>
      <c r="H29" s="98" t="s">
        <v>993</v>
      </c>
      <c r="I29" s="17">
        <v>7</v>
      </c>
      <c r="J29" s="98" t="s">
        <v>620</v>
      </c>
      <c r="K29" s="98">
        <v>4</v>
      </c>
      <c r="L29" s="98">
        <v>5</v>
      </c>
      <c r="M29" s="98">
        <v>4</v>
      </c>
      <c r="N29" s="98">
        <v>2</v>
      </c>
      <c r="O29" s="98">
        <v>5</v>
      </c>
      <c r="P29" s="98">
        <v>2</v>
      </c>
      <c r="Q29" s="98">
        <v>2</v>
      </c>
      <c r="R29" s="98">
        <v>5</v>
      </c>
      <c r="S29" s="98">
        <v>0</v>
      </c>
      <c r="T29" s="98">
        <v>2</v>
      </c>
      <c r="U29" s="98">
        <v>2</v>
      </c>
      <c r="V29" s="98">
        <v>2</v>
      </c>
      <c r="W29" s="98">
        <v>0</v>
      </c>
      <c r="X29" s="98">
        <v>2</v>
      </c>
      <c r="Y29" s="98">
        <v>0</v>
      </c>
      <c r="Z29" s="17"/>
      <c r="AA29" s="17">
        <f t="shared" si="0"/>
        <v>37</v>
      </c>
      <c r="AB29" s="10">
        <f t="shared" si="1"/>
        <v>0.55223880597014929</v>
      </c>
    </row>
    <row r="30" spans="1:28" ht="17.25" customHeight="1" x14ac:dyDescent="0.2">
      <c r="A30" s="17">
        <v>24</v>
      </c>
      <c r="B30" s="125" t="s">
        <v>990</v>
      </c>
      <c r="C30" s="125" t="s">
        <v>914</v>
      </c>
      <c r="D30" s="125" t="s">
        <v>991</v>
      </c>
      <c r="E30" s="36" t="s">
        <v>9</v>
      </c>
      <c r="F30" s="37">
        <v>40091</v>
      </c>
      <c r="G30" s="98" t="s">
        <v>417</v>
      </c>
      <c r="H30" s="36" t="s">
        <v>996</v>
      </c>
      <c r="I30" s="17">
        <v>7</v>
      </c>
      <c r="J30" s="125" t="s">
        <v>1020</v>
      </c>
      <c r="K30" s="125">
        <v>4</v>
      </c>
      <c r="L30" s="125">
        <v>5</v>
      </c>
      <c r="M30" s="125">
        <v>2</v>
      </c>
      <c r="N30" s="125">
        <v>2</v>
      </c>
      <c r="O30" s="125">
        <v>5</v>
      </c>
      <c r="P30" s="125">
        <v>2</v>
      </c>
      <c r="Q30" s="125">
        <v>4</v>
      </c>
      <c r="R30" s="125">
        <v>5</v>
      </c>
      <c r="S30" s="125">
        <v>2</v>
      </c>
      <c r="T30" s="125">
        <v>2</v>
      </c>
      <c r="U30" s="125">
        <v>3</v>
      </c>
      <c r="V30" s="125">
        <v>0</v>
      </c>
      <c r="W30" s="125">
        <v>0</v>
      </c>
      <c r="X30" s="125">
        <v>0</v>
      </c>
      <c r="Y30" s="125">
        <v>0</v>
      </c>
      <c r="Z30" s="17"/>
      <c r="AA30" s="17">
        <f t="shared" si="0"/>
        <v>36</v>
      </c>
      <c r="AB30" s="10">
        <f t="shared" si="1"/>
        <v>0.53731343283582089</v>
      </c>
    </row>
    <row r="31" spans="1:28" ht="17.25" customHeight="1" x14ac:dyDescent="0.2">
      <c r="A31" s="17">
        <v>25</v>
      </c>
      <c r="B31" s="98" t="s">
        <v>981</v>
      </c>
      <c r="C31" s="98" t="s">
        <v>982</v>
      </c>
      <c r="D31" s="98" t="s">
        <v>148</v>
      </c>
      <c r="E31" s="98" t="s">
        <v>657</v>
      </c>
      <c r="F31" s="7">
        <v>40147</v>
      </c>
      <c r="G31" s="98" t="s">
        <v>417</v>
      </c>
      <c r="H31" s="98" t="s">
        <v>615</v>
      </c>
      <c r="I31" s="17">
        <v>7</v>
      </c>
      <c r="J31" s="98" t="s">
        <v>651</v>
      </c>
      <c r="K31" s="98">
        <v>3.5</v>
      </c>
      <c r="L31" s="98">
        <v>5</v>
      </c>
      <c r="M31" s="98">
        <v>3</v>
      </c>
      <c r="N31" s="98">
        <v>2</v>
      </c>
      <c r="O31" s="98">
        <v>5</v>
      </c>
      <c r="P31" s="98">
        <v>0</v>
      </c>
      <c r="Q31" s="98">
        <v>6</v>
      </c>
      <c r="R31" s="98">
        <v>3</v>
      </c>
      <c r="S31" s="98">
        <v>0</v>
      </c>
      <c r="T31" s="98">
        <v>2</v>
      </c>
      <c r="U31" s="98">
        <v>0.5</v>
      </c>
      <c r="V31" s="98">
        <v>4</v>
      </c>
      <c r="W31" s="98">
        <v>0</v>
      </c>
      <c r="X31" s="98">
        <v>2</v>
      </c>
      <c r="Y31" s="98">
        <v>0</v>
      </c>
      <c r="Z31" s="17"/>
      <c r="AA31" s="17">
        <f t="shared" si="0"/>
        <v>36</v>
      </c>
      <c r="AB31" s="10">
        <f t="shared" si="1"/>
        <v>0.53731343283582089</v>
      </c>
    </row>
    <row r="32" spans="1:28" ht="17.25" customHeight="1" x14ac:dyDescent="0.2">
      <c r="A32" s="17">
        <v>26</v>
      </c>
      <c r="B32" s="98" t="s">
        <v>862</v>
      </c>
      <c r="C32" s="98" t="s">
        <v>863</v>
      </c>
      <c r="D32" s="98" t="s">
        <v>88</v>
      </c>
      <c r="E32" s="98" t="s">
        <v>657</v>
      </c>
      <c r="F32" s="7">
        <v>40178</v>
      </c>
      <c r="G32" s="98" t="s">
        <v>417</v>
      </c>
      <c r="H32" s="98" t="s">
        <v>993</v>
      </c>
      <c r="I32" s="17">
        <v>7</v>
      </c>
      <c r="J32" s="98" t="s">
        <v>620</v>
      </c>
      <c r="K32" s="98">
        <v>4.5</v>
      </c>
      <c r="L32" s="98">
        <v>5</v>
      </c>
      <c r="M32" s="98">
        <v>2</v>
      </c>
      <c r="N32" s="98">
        <v>1</v>
      </c>
      <c r="O32" s="98">
        <v>5</v>
      </c>
      <c r="P32" s="98">
        <v>2</v>
      </c>
      <c r="Q32" s="98">
        <v>4</v>
      </c>
      <c r="R32" s="98">
        <v>4</v>
      </c>
      <c r="S32" s="98">
        <v>0</v>
      </c>
      <c r="T32" s="98">
        <v>2</v>
      </c>
      <c r="U32" s="98">
        <v>2</v>
      </c>
      <c r="V32" s="98">
        <v>1</v>
      </c>
      <c r="W32" s="98">
        <v>2</v>
      </c>
      <c r="X32" s="98">
        <v>1</v>
      </c>
      <c r="Y32" s="98">
        <v>0</v>
      </c>
      <c r="Z32" s="17"/>
      <c r="AA32" s="17">
        <f t="shared" si="0"/>
        <v>35.5</v>
      </c>
      <c r="AB32" s="10">
        <f t="shared" si="1"/>
        <v>0.52985074626865669</v>
      </c>
    </row>
    <row r="33" spans="1:28" ht="17.25" customHeight="1" x14ac:dyDescent="0.2">
      <c r="A33" s="17">
        <v>27</v>
      </c>
      <c r="B33" s="98" t="s">
        <v>942</v>
      </c>
      <c r="C33" s="98" t="s">
        <v>730</v>
      </c>
      <c r="D33" s="98" t="s">
        <v>943</v>
      </c>
      <c r="E33" s="98" t="s">
        <v>657</v>
      </c>
      <c r="F33" s="7">
        <v>40240</v>
      </c>
      <c r="G33" s="98" t="s">
        <v>417</v>
      </c>
      <c r="H33" s="98" t="s">
        <v>363</v>
      </c>
      <c r="I33" s="17">
        <v>7</v>
      </c>
      <c r="J33" s="98" t="s">
        <v>1016</v>
      </c>
      <c r="K33" s="98">
        <v>3</v>
      </c>
      <c r="L33" s="98">
        <v>5</v>
      </c>
      <c r="M33" s="98">
        <v>3</v>
      </c>
      <c r="N33" s="98">
        <v>4</v>
      </c>
      <c r="O33" s="98">
        <v>5</v>
      </c>
      <c r="P33" s="98">
        <v>0</v>
      </c>
      <c r="Q33" s="98">
        <v>8</v>
      </c>
      <c r="R33" s="98">
        <v>1</v>
      </c>
      <c r="S33" s="98">
        <v>0</v>
      </c>
      <c r="T33" s="98">
        <v>2</v>
      </c>
      <c r="U33" s="98">
        <v>2</v>
      </c>
      <c r="V33" s="98">
        <v>2</v>
      </c>
      <c r="W33" s="98">
        <v>0</v>
      </c>
      <c r="X33" s="98">
        <v>0</v>
      </c>
      <c r="Y33" s="98">
        <v>0</v>
      </c>
      <c r="Z33" s="17"/>
      <c r="AA33" s="17">
        <f t="shared" si="0"/>
        <v>35</v>
      </c>
      <c r="AB33" s="10">
        <f t="shared" si="1"/>
        <v>0.52238805970149249</v>
      </c>
    </row>
    <row r="34" spans="1:28" ht="17.25" customHeight="1" x14ac:dyDescent="0.2">
      <c r="A34" s="17">
        <v>28</v>
      </c>
      <c r="B34" s="98" t="s">
        <v>864</v>
      </c>
      <c r="C34" s="98" t="s">
        <v>191</v>
      </c>
      <c r="D34" s="98" t="s">
        <v>148</v>
      </c>
      <c r="E34" s="98" t="s">
        <v>657</v>
      </c>
      <c r="F34" s="7">
        <v>39950</v>
      </c>
      <c r="G34" s="98" t="s">
        <v>417</v>
      </c>
      <c r="H34" s="98" t="s">
        <v>993</v>
      </c>
      <c r="I34" s="17">
        <v>7</v>
      </c>
      <c r="J34" s="98" t="s">
        <v>998</v>
      </c>
      <c r="K34" s="98">
        <v>3.5</v>
      </c>
      <c r="L34" s="98">
        <v>5</v>
      </c>
      <c r="M34" s="98">
        <v>0</v>
      </c>
      <c r="N34" s="98">
        <v>2</v>
      </c>
      <c r="O34" s="98">
        <v>5</v>
      </c>
      <c r="P34" s="98">
        <v>2</v>
      </c>
      <c r="Q34" s="98">
        <v>4</v>
      </c>
      <c r="R34" s="98">
        <v>3</v>
      </c>
      <c r="S34" s="98">
        <v>2</v>
      </c>
      <c r="T34" s="98">
        <v>2</v>
      </c>
      <c r="U34" s="98">
        <v>2.5</v>
      </c>
      <c r="V34" s="98">
        <v>2</v>
      </c>
      <c r="W34" s="98">
        <v>0</v>
      </c>
      <c r="X34" s="98">
        <v>2</v>
      </c>
      <c r="Y34" s="98">
        <v>0</v>
      </c>
      <c r="Z34" s="17"/>
      <c r="AA34" s="17">
        <f t="shared" si="0"/>
        <v>35</v>
      </c>
      <c r="AB34" s="10">
        <f t="shared" si="1"/>
        <v>0.52238805970149249</v>
      </c>
    </row>
    <row r="35" spans="1:28" ht="17.25" customHeight="1" x14ac:dyDescent="0.2">
      <c r="A35" s="17">
        <v>29</v>
      </c>
      <c r="B35" s="98" t="s">
        <v>979</v>
      </c>
      <c r="C35" s="98" t="s">
        <v>980</v>
      </c>
      <c r="D35" s="98" t="s">
        <v>665</v>
      </c>
      <c r="E35" s="98" t="s">
        <v>9</v>
      </c>
      <c r="F35" s="7">
        <v>39893</v>
      </c>
      <c r="G35" s="98" t="s">
        <v>417</v>
      </c>
      <c r="H35" s="98" t="s">
        <v>615</v>
      </c>
      <c r="I35" s="17">
        <v>7</v>
      </c>
      <c r="J35" s="98" t="s">
        <v>852</v>
      </c>
      <c r="K35" s="98">
        <v>3.5</v>
      </c>
      <c r="L35" s="98">
        <v>5</v>
      </c>
      <c r="M35" s="98">
        <v>5</v>
      </c>
      <c r="N35" s="98">
        <v>3</v>
      </c>
      <c r="O35" s="98">
        <v>5</v>
      </c>
      <c r="P35" s="98">
        <v>0</v>
      </c>
      <c r="Q35" s="98">
        <v>4</v>
      </c>
      <c r="R35" s="98">
        <v>4</v>
      </c>
      <c r="S35" s="98">
        <v>0</v>
      </c>
      <c r="T35" s="98">
        <v>2</v>
      </c>
      <c r="U35" s="98">
        <v>2</v>
      </c>
      <c r="V35" s="98">
        <v>1</v>
      </c>
      <c r="W35" s="98">
        <v>0</v>
      </c>
      <c r="X35" s="98">
        <v>0</v>
      </c>
      <c r="Y35" s="98">
        <v>0</v>
      </c>
      <c r="Z35" s="17"/>
      <c r="AA35" s="17">
        <f t="shared" si="0"/>
        <v>34.5</v>
      </c>
      <c r="AB35" s="10">
        <f t="shared" si="1"/>
        <v>0.5149253731343284</v>
      </c>
    </row>
    <row r="36" spans="1:28" ht="17.25" customHeight="1" x14ac:dyDescent="0.2">
      <c r="A36" s="17">
        <v>30</v>
      </c>
      <c r="B36" s="25" t="s">
        <v>855</v>
      </c>
      <c r="C36" s="25" t="s">
        <v>170</v>
      </c>
      <c r="D36" s="25" t="s">
        <v>145</v>
      </c>
      <c r="E36" s="98" t="s">
        <v>657</v>
      </c>
      <c r="F36" s="7">
        <v>39855</v>
      </c>
      <c r="G36" s="98" t="s">
        <v>417</v>
      </c>
      <c r="H36" s="2" t="s">
        <v>352</v>
      </c>
      <c r="I36" s="17">
        <v>7</v>
      </c>
      <c r="J36" s="25" t="s">
        <v>997</v>
      </c>
      <c r="K36" s="25">
        <v>5</v>
      </c>
      <c r="L36" s="25">
        <v>5</v>
      </c>
      <c r="M36" s="25">
        <v>1</v>
      </c>
      <c r="N36" s="25">
        <v>4</v>
      </c>
      <c r="O36" s="25">
        <v>0</v>
      </c>
      <c r="P36" s="25">
        <v>2</v>
      </c>
      <c r="Q36" s="25">
        <v>6</v>
      </c>
      <c r="R36" s="25">
        <v>5</v>
      </c>
      <c r="S36" s="25">
        <v>0</v>
      </c>
      <c r="T36" s="25">
        <v>2</v>
      </c>
      <c r="U36" s="25">
        <v>4</v>
      </c>
      <c r="V36" s="25">
        <v>0</v>
      </c>
      <c r="W36" s="25">
        <v>0</v>
      </c>
      <c r="X36" s="25">
        <v>0</v>
      </c>
      <c r="Y36" s="25">
        <v>0</v>
      </c>
      <c r="Z36" s="17"/>
      <c r="AA36" s="17">
        <f t="shared" si="0"/>
        <v>34</v>
      </c>
      <c r="AB36" s="10">
        <f t="shared" si="1"/>
        <v>0.5074626865671642</v>
      </c>
    </row>
    <row r="37" spans="1:28" ht="17.25" customHeight="1" x14ac:dyDescent="0.2">
      <c r="A37" s="17">
        <v>31</v>
      </c>
      <c r="B37" s="98" t="s">
        <v>912</v>
      </c>
      <c r="C37" s="98" t="s">
        <v>574</v>
      </c>
      <c r="D37" s="98" t="s">
        <v>913</v>
      </c>
      <c r="E37" s="36" t="s">
        <v>9</v>
      </c>
      <c r="F37" s="7">
        <v>40118</v>
      </c>
      <c r="G37" s="98" t="s">
        <v>417</v>
      </c>
      <c r="H37" s="98" t="s">
        <v>995</v>
      </c>
      <c r="I37" s="17">
        <v>7</v>
      </c>
      <c r="J37" s="98" t="s">
        <v>1007</v>
      </c>
      <c r="K37" s="98">
        <v>5</v>
      </c>
      <c r="L37" s="98">
        <v>5</v>
      </c>
      <c r="M37" s="98">
        <v>3</v>
      </c>
      <c r="N37" s="98">
        <v>0</v>
      </c>
      <c r="O37" s="98">
        <v>5</v>
      </c>
      <c r="P37" s="98">
        <v>0</v>
      </c>
      <c r="Q37" s="98">
        <v>2</v>
      </c>
      <c r="R37" s="98">
        <v>5</v>
      </c>
      <c r="S37" s="98">
        <v>0</v>
      </c>
      <c r="T37" s="98">
        <v>2</v>
      </c>
      <c r="U37" s="98">
        <v>3.5</v>
      </c>
      <c r="V37" s="98">
        <v>3</v>
      </c>
      <c r="W37" s="98">
        <v>0</v>
      </c>
      <c r="X37" s="98">
        <v>0</v>
      </c>
      <c r="Y37" s="98">
        <v>0</v>
      </c>
      <c r="Z37" s="17"/>
      <c r="AA37" s="17">
        <f t="shared" si="0"/>
        <v>33.5</v>
      </c>
      <c r="AB37" s="10">
        <f t="shared" si="1"/>
        <v>0.5</v>
      </c>
    </row>
    <row r="38" spans="1:28" ht="17.25" customHeight="1" x14ac:dyDescent="0.2">
      <c r="A38" s="17">
        <v>32</v>
      </c>
      <c r="B38" s="98" t="s">
        <v>873</v>
      </c>
      <c r="C38" s="98" t="s">
        <v>31</v>
      </c>
      <c r="D38" s="98" t="s">
        <v>29</v>
      </c>
      <c r="E38" s="36" t="s">
        <v>9</v>
      </c>
      <c r="F38" s="7">
        <v>40163</v>
      </c>
      <c r="G38" s="98" t="s">
        <v>417</v>
      </c>
      <c r="H38" s="98" t="s">
        <v>993</v>
      </c>
      <c r="I38" s="17">
        <v>7</v>
      </c>
      <c r="J38" s="98" t="s">
        <v>620</v>
      </c>
      <c r="K38" s="98">
        <v>3.5</v>
      </c>
      <c r="L38" s="98">
        <v>5</v>
      </c>
      <c r="M38" s="98">
        <v>2</v>
      </c>
      <c r="N38" s="98">
        <v>1</v>
      </c>
      <c r="O38" s="98">
        <v>5</v>
      </c>
      <c r="P38" s="98">
        <v>2</v>
      </c>
      <c r="Q38" s="98">
        <v>6</v>
      </c>
      <c r="R38" s="98">
        <v>5</v>
      </c>
      <c r="S38" s="98">
        <v>0</v>
      </c>
      <c r="T38" s="98">
        <v>2</v>
      </c>
      <c r="U38" s="98">
        <v>2</v>
      </c>
      <c r="V38" s="98">
        <v>0</v>
      </c>
      <c r="W38" s="98">
        <v>0</v>
      </c>
      <c r="X38" s="98">
        <v>0</v>
      </c>
      <c r="Y38" s="98">
        <v>0</v>
      </c>
      <c r="Z38" s="17"/>
      <c r="AA38" s="17">
        <f t="shared" si="0"/>
        <v>33.5</v>
      </c>
      <c r="AB38" s="10">
        <f t="shared" si="1"/>
        <v>0.5</v>
      </c>
    </row>
    <row r="39" spans="1:28" ht="17.25" customHeight="1" x14ac:dyDescent="0.2">
      <c r="A39" s="17">
        <v>33</v>
      </c>
      <c r="B39" s="6" t="s">
        <v>992</v>
      </c>
      <c r="C39" s="6" t="s">
        <v>785</v>
      </c>
      <c r="D39" s="6" t="s">
        <v>977</v>
      </c>
      <c r="E39" s="6" t="s">
        <v>657</v>
      </c>
      <c r="F39" s="4">
        <v>40019</v>
      </c>
      <c r="G39" s="98" t="s">
        <v>417</v>
      </c>
      <c r="H39" s="6" t="s">
        <v>367</v>
      </c>
      <c r="I39" s="17">
        <v>7</v>
      </c>
      <c r="J39" s="6" t="s">
        <v>1021</v>
      </c>
      <c r="K39" s="6">
        <v>2</v>
      </c>
      <c r="L39" s="6">
        <v>5</v>
      </c>
      <c r="M39" s="6">
        <v>2</v>
      </c>
      <c r="N39" s="6">
        <v>0</v>
      </c>
      <c r="O39" s="6">
        <v>5</v>
      </c>
      <c r="P39" s="6">
        <v>2</v>
      </c>
      <c r="Q39" s="6">
        <v>4</v>
      </c>
      <c r="R39" s="6">
        <v>4</v>
      </c>
      <c r="S39" s="6">
        <v>0</v>
      </c>
      <c r="T39" s="6">
        <v>2</v>
      </c>
      <c r="U39" s="6">
        <v>3.5</v>
      </c>
      <c r="V39" s="6">
        <v>0</v>
      </c>
      <c r="W39" s="6">
        <v>2</v>
      </c>
      <c r="X39" s="6">
        <v>2</v>
      </c>
      <c r="Y39" s="6">
        <v>0</v>
      </c>
      <c r="Z39" s="17"/>
      <c r="AA39" s="17">
        <f t="shared" ref="AA39:AA70" si="2">SUM(K39:Y39)</f>
        <v>33.5</v>
      </c>
      <c r="AB39" s="10">
        <f t="shared" si="1"/>
        <v>0.5</v>
      </c>
    </row>
    <row r="40" spans="1:28" ht="17.25" customHeight="1" x14ac:dyDescent="0.2">
      <c r="A40" s="17">
        <v>34</v>
      </c>
      <c r="B40" s="18" t="s">
        <v>948</v>
      </c>
      <c r="C40" s="18" t="s">
        <v>105</v>
      </c>
      <c r="D40" s="6" t="s">
        <v>949</v>
      </c>
      <c r="E40" s="98" t="s">
        <v>657</v>
      </c>
      <c r="F40" s="4">
        <v>40218</v>
      </c>
      <c r="G40" s="98" t="s">
        <v>417</v>
      </c>
      <c r="H40" s="6" t="s">
        <v>613</v>
      </c>
      <c r="I40" s="17">
        <v>7</v>
      </c>
      <c r="J40" s="6" t="s">
        <v>1017</v>
      </c>
      <c r="K40" s="6">
        <v>3.5</v>
      </c>
      <c r="L40" s="6">
        <v>5</v>
      </c>
      <c r="M40" s="6">
        <v>0</v>
      </c>
      <c r="N40" s="6">
        <v>4</v>
      </c>
      <c r="O40" s="6">
        <v>5</v>
      </c>
      <c r="P40" s="6">
        <v>2</v>
      </c>
      <c r="Q40" s="6">
        <v>0</v>
      </c>
      <c r="R40" s="6">
        <v>5</v>
      </c>
      <c r="S40" s="6">
        <v>0</v>
      </c>
      <c r="T40" s="6">
        <v>0</v>
      </c>
      <c r="U40" s="6">
        <v>0</v>
      </c>
      <c r="V40" s="6">
        <v>1</v>
      </c>
      <c r="W40" s="6">
        <v>6</v>
      </c>
      <c r="X40" s="6">
        <v>2</v>
      </c>
      <c r="Y40" s="6">
        <v>0</v>
      </c>
      <c r="Z40" s="17"/>
      <c r="AA40" s="17">
        <f t="shared" si="2"/>
        <v>33.5</v>
      </c>
      <c r="AB40" s="10">
        <f t="shared" si="1"/>
        <v>0.5</v>
      </c>
    </row>
    <row r="41" spans="1:28" ht="17.25" customHeight="1" x14ac:dyDescent="0.2">
      <c r="A41" s="17">
        <v>35</v>
      </c>
      <c r="B41" s="18" t="s">
        <v>950</v>
      </c>
      <c r="C41" s="18" t="s">
        <v>51</v>
      </c>
      <c r="D41" s="6" t="s">
        <v>307</v>
      </c>
      <c r="E41" s="98" t="s">
        <v>657</v>
      </c>
      <c r="F41" s="4">
        <v>39816</v>
      </c>
      <c r="G41" s="98" t="s">
        <v>417</v>
      </c>
      <c r="H41" s="6" t="s">
        <v>613</v>
      </c>
      <c r="I41" s="17">
        <v>7</v>
      </c>
      <c r="J41" s="6" t="s">
        <v>849</v>
      </c>
      <c r="K41" s="6">
        <v>3</v>
      </c>
      <c r="L41" s="6">
        <v>5</v>
      </c>
      <c r="M41" s="6">
        <v>5</v>
      </c>
      <c r="N41" s="6">
        <v>0</v>
      </c>
      <c r="O41" s="6">
        <v>5</v>
      </c>
      <c r="P41" s="6">
        <v>2</v>
      </c>
      <c r="Q41" s="6">
        <v>4</v>
      </c>
      <c r="R41" s="6">
        <v>3</v>
      </c>
      <c r="S41" s="6">
        <v>0</v>
      </c>
      <c r="T41" s="6">
        <v>2</v>
      </c>
      <c r="U41" s="6">
        <v>2.5</v>
      </c>
      <c r="V41" s="6">
        <v>0</v>
      </c>
      <c r="W41" s="6">
        <v>0</v>
      </c>
      <c r="X41" s="6">
        <v>2</v>
      </c>
      <c r="Y41" s="6">
        <v>0</v>
      </c>
      <c r="Z41" s="17"/>
      <c r="AA41" s="17">
        <f t="shared" si="2"/>
        <v>33.5</v>
      </c>
      <c r="AB41" s="10">
        <f t="shared" si="1"/>
        <v>0.5</v>
      </c>
    </row>
    <row r="42" spans="1:28" ht="17.25" customHeight="1" x14ac:dyDescent="0.2">
      <c r="A42" s="17">
        <v>36</v>
      </c>
      <c r="B42" s="18" t="s">
        <v>289</v>
      </c>
      <c r="C42" s="18" t="s">
        <v>962</v>
      </c>
      <c r="D42" s="6" t="s">
        <v>963</v>
      </c>
      <c r="E42" s="98" t="s">
        <v>657</v>
      </c>
      <c r="F42" s="4">
        <v>40011</v>
      </c>
      <c r="G42" s="98" t="s">
        <v>417</v>
      </c>
      <c r="H42" s="6" t="s">
        <v>613</v>
      </c>
      <c r="I42" s="17">
        <v>7</v>
      </c>
      <c r="J42" s="6" t="s">
        <v>1017</v>
      </c>
      <c r="K42" s="6">
        <v>3</v>
      </c>
      <c r="L42" s="6">
        <v>5</v>
      </c>
      <c r="M42" s="6">
        <v>4</v>
      </c>
      <c r="N42" s="6">
        <v>2</v>
      </c>
      <c r="O42" s="6">
        <v>0</v>
      </c>
      <c r="P42" s="6">
        <v>2</v>
      </c>
      <c r="Q42" s="6">
        <v>4</v>
      </c>
      <c r="R42" s="6">
        <v>3</v>
      </c>
      <c r="S42" s="6">
        <v>2</v>
      </c>
      <c r="T42" s="6">
        <v>2</v>
      </c>
      <c r="U42" s="6">
        <v>3</v>
      </c>
      <c r="V42" s="6">
        <v>1</v>
      </c>
      <c r="W42" s="6">
        <v>2</v>
      </c>
      <c r="X42" s="6">
        <v>0</v>
      </c>
      <c r="Y42" s="6">
        <v>0</v>
      </c>
      <c r="Z42" s="17"/>
      <c r="AA42" s="17">
        <f t="shared" si="2"/>
        <v>33</v>
      </c>
      <c r="AB42" s="10">
        <f t="shared" si="1"/>
        <v>0.4925373134328358</v>
      </c>
    </row>
    <row r="43" spans="1:28" ht="17.25" customHeight="1" x14ac:dyDescent="0.2">
      <c r="A43" s="17">
        <v>37</v>
      </c>
      <c r="B43" s="6" t="s">
        <v>934</v>
      </c>
      <c r="C43" s="6" t="s">
        <v>664</v>
      </c>
      <c r="D43" s="6" t="s">
        <v>200</v>
      </c>
      <c r="E43" s="98" t="s">
        <v>9</v>
      </c>
      <c r="F43" s="4">
        <v>40212</v>
      </c>
      <c r="G43" s="98" t="s">
        <v>417</v>
      </c>
      <c r="H43" s="98" t="s">
        <v>362</v>
      </c>
      <c r="I43" s="17">
        <v>7</v>
      </c>
      <c r="J43" s="6" t="s">
        <v>1013</v>
      </c>
      <c r="K43" s="6">
        <v>3.5</v>
      </c>
      <c r="L43" s="6">
        <v>5</v>
      </c>
      <c r="M43" s="6">
        <v>4</v>
      </c>
      <c r="N43" s="6">
        <v>3</v>
      </c>
      <c r="O43" s="6">
        <v>5</v>
      </c>
      <c r="P43" s="6">
        <v>0</v>
      </c>
      <c r="Q43" s="6">
        <v>4</v>
      </c>
      <c r="R43" s="6">
        <v>0</v>
      </c>
      <c r="S43" s="6">
        <v>0</v>
      </c>
      <c r="T43" s="6">
        <v>2</v>
      </c>
      <c r="U43" s="6">
        <v>3.5</v>
      </c>
      <c r="V43" s="6">
        <v>1</v>
      </c>
      <c r="W43" s="6">
        <v>0</v>
      </c>
      <c r="X43" s="6">
        <v>2</v>
      </c>
      <c r="Y43" s="6">
        <v>0</v>
      </c>
      <c r="Z43" s="17"/>
      <c r="AA43" s="17">
        <f t="shared" si="2"/>
        <v>33</v>
      </c>
      <c r="AB43" s="10">
        <f t="shared" si="1"/>
        <v>0.4925373134328358</v>
      </c>
    </row>
    <row r="44" spans="1:28" ht="17.25" customHeight="1" x14ac:dyDescent="0.2">
      <c r="A44" s="17">
        <v>38</v>
      </c>
      <c r="B44" s="98" t="s">
        <v>908</v>
      </c>
      <c r="C44" s="98" t="s">
        <v>126</v>
      </c>
      <c r="D44" s="98" t="s">
        <v>763</v>
      </c>
      <c r="E44" s="98" t="s">
        <v>657</v>
      </c>
      <c r="F44" s="7">
        <v>40030</v>
      </c>
      <c r="G44" s="98" t="s">
        <v>417</v>
      </c>
      <c r="H44" s="98" t="s">
        <v>995</v>
      </c>
      <c r="I44" s="17">
        <v>7</v>
      </c>
      <c r="J44" s="98" t="s">
        <v>1007</v>
      </c>
      <c r="K44" s="98">
        <v>4.5</v>
      </c>
      <c r="L44" s="98">
        <v>5</v>
      </c>
      <c r="M44" s="98">
        <v>3</v>
      </c>
      <c r="N44" s="98">
        <v>1</v>
      </c>
      <c r="O44" s="98">
        <v>5</v>
      </c>
      <c r="P44" s="98">
        <v>2</v>
      </c>
      <c r="Q44" s="98">
        <v>0</v>
      </c>
      <c r="R44" s="98">
        <v>5</v>
      </c>
      <c r="S44" s="98">
        <v>0</v>
      </c>
      <c r="T44" s="98">
        <v>2</v>
      </c>
      <c r="U44" s="98">
        <v>3.5</v>
      </c>
      <c r="V44" s="98">
        <v>1</v>
      </c>
      <c r="W44" s="98">
        <v>1</v>
      </c>
      <c r="X44" s="98">
        <v>0</v>
      </c>
      <c r="Y44" s="98">
        <v>0</v>
      </c>
      <c r="Z44" s="17"/>
      <c r="AA44" s="17">
        <f t="shared" si="2"/>
        <v>33</v>
      </c>
      <c r="AB44" s="10">
        <f t="shared" si="1"/>
        <v>0.4925373134328358</v>
      </c>
    </row>
    <row r="45" spans="1:28" ht="17.25" customHeight="1" x14ac:dyDescent="0.2">
      <c r="A45" s="17">
        <v>39</v>
      </c>
      <c r="B45" s="18" t="s">
        <v>249</v>
      </c>
      <c r="C45" s="18" t="s">
        <v>655</v>
      </c>
      <c r="D45" s="6" t="s">
        <v>424</v>
      </c>
      <c r="E45" s="98" t="s">
        <v>657</v>
      </c>
      <c r="F45" s="4">
        <v>40080</v>
      </c>
      <c r="G45" s="98" t="s">
        <v>417</v>
      </c>
      <c r="H45" s="6" t="s">
        <v>613</v>
      </c>
      <c r="I45" s="17">
        <v>7</v>
      </c>
      <c r="J45" s="6" t="s">
        <v>1017</v>
      </c>
      <c r="K45" s="6">
        <v>4</v>
      </c>
      <c r="L45" s="6">
        <v>5</v>
      </c>
      <c r="M45" s="6">
        <v>5</v>
      </c>
      <c r="N45" s="6">
        <v>0</v>
      </c>
      <c r="O45" s="6">
        <v>5</v>
      </c>
      <c r="P45" s="6">
        <v>2</v>
      </c>
      <c r="Q45" s="6">
        <v>0</v>
      </c>
      <c r="R45" s="6">
        <v>5</v>
      </c>
      <c r="S45" s="6">
        <v>2</v>
      </c>
      <c r="T45" s="6">
        <v>2</v>
      </c>
      <c r="U45" s="6">
        <v>3</v>
      </c>
      <c r="V45" s="6">
        <v>0</v>
      </c>
      <c r="W45" s="6">
        <v>0</v>
      </c>
      <c r="X45" s="6">
        <v>0</v>
      </c>
      <c r="Y45" s="6">
        <v>0</v>
      </c>
      <c r="Z45" s="17"/>
      <c r="AA45" s="17">
        <f t="shared" si="2"/>
        <v>33</v>
      </c>
      <c r="AB45" s="10">
        <f t="shared" si="1"/>
        <v>0.4925373134328358</v>
      </c>
    </row>
    <row r="46" spans="1:28" ht="17.25" customHeight="1" x14ac:dyDescent="0.2">
      <c r="A46" s="17">
        <v>40</v>
      </c>
      <c r="B46" s="98" t="s">
        <v>91</v>
      </c>
      <c r="C46" s="98" t="s">
        <v>914</v>
      </c>
      <c r="D46" s="98" t="s">
        <v>134</v>
      </c>
      <c r="E46" s="98" t="s">
        <v>9</v>
      </c>
      <c r="F46" s="7">
        <v>40030</v>
      </c>
      <c r="G46" s="98" t="s">
        <v>417</v>
      </c>
      <c r="H46" s="98" t="s">
        <v>615</v>
      </c>
      <c r="I46" s="17">
        <v>7</v>
      </c>
      <c r="J46" s="98" t="s">
        <v>651</v>
      </c>
      <c r="K46" s="98">
        <v>4</v>
      </c>
      <c r="L46" s="98">
        <v>5</v>
      </c>
      <c r="M46" s="98">
        <v>5</v>
      </c>
      <c r="N46" s="98">
        <v>0</v>
      </c>
      <c r="O46" s="98">
        <v>5</v>
      </c>
      <c r="P46" s="98">
        <v>2</v>
      </c>
      <c r="Q46" s="98">
        <v>2</v>
      </c>
      <c r="R46" s="98">
        <v>0</v>
      </c>
      <c r="S46" s="98">
        <v>2</v>
      </c>
      <c r="T46" s="98">
        <v>2</v>
      </c>
      <c r="U46" s="98">
        <v>0</v>
      </c>
      <c r="V46" s="98">
        <v>0</v>
      </c>
      <c r="W46" s="98">
        <v>4</v>
      </c>
      <c r="X46" s="98">
        <v>2</v>
      </c>
      <c r="Y46" s="98">
        <v>0</v>
      </c>
      <c r="Z46" s="17"/>
      <c r="AA46" s="17">
        <f t="shared" si="2"/>
        <v>33</v>
      </c>
      <c r="AB46" s="10">
        <f t="shared" si="1"/>
        <v>0.4925373134328358</v>
      </c>
    </row>
    <row r="47" spans="1:28" ht="17.25" customHeight="1" x14ac:dyDescent="0.2">
      <c r="A47" s="17">
        <v>41</v>
      </c>
      <c r="B47" s="98" t="s">
        <v>184</v>
      </c>
      <c r="C47" s="98" t="s">
        <v>916</v>
      </c>
      <c r="D47" s="98" t="s">
        <v>186</v>
      </c>
      <c r="E47" s="98" t="s">
        <v>9</v>
      </c>
      <c r="F47" s="7">
        <v>39891</v>
      </c>
      <c r="G47" s="98" t="s">
        <v>417</v>
      </c>
      <c r="H47" s="98" t="s">
        <v>359</v>
      </c>
      <c r="I47" s="17">
        <v>7</v>
      </c>
      <c r="J47" s="98" t="s">
        <v>1009</v>
      </c>
      <c r="K47" s="98">
        <v>3.5</v>
      </c>
      <c r="L47" s="98">
        <v>5</v>
      </c>
      <c r="M47" s="98">
        <v>1</v>
      </c>
      <c r="N47" s="98">
        <v>0</v>
      </c>
      <c r="O47" s="98">
        <v>5</v>
      </c>
      <c r="P47" s="98">
        <v>2</v>
      </c>
      <c r="Q47" s="98">
        <v>4</v>
      </c>
      <c r="R47" s="98">
        <v>4</v>
      </c>
      <c r="S47" s="98">
        <v>0</v>
      </c>
      <c r="T47" s="98">
        <v>2</v>
      </c>
      <c r="U47" s="98">
        <v>2</v>
      </c>
      <c r="V47" s="98">
        <v>1</v>
      </c>
      <c r="W47" s="98">
        <v>0</v>
      </c>
      <c r="X47" s="98">
        <v>0</v>
      </c>
      <c r="Y47" s="98">
        <v>3</v>
      </c>
      <c r="Z47" s="17"/>
      <c r="AA47" s="17">
        <f t="shared" si="2"/>
        <v>32.5</v>
      </c>
      <c r="AB47" s="10">
        <f t="shared" si="1"/>
        <v>0.48507462686567165</v>
      </c>
    </row>
    <row r="48" spans="1:28" ht="17.25" customHeight="1" x14ac:dyDescent="0.2">
      <c r="A48" s="17">
        <v>42</v>
      </c>
      <c r="B48" s="18" t="s">
        <v>953</v>
      </c>
      <c r="C48" s="18" t="s">
        <v>512</v>
      </c>
      <c r="D48" s="6" t="s">
        <v>22</v>
      </c>
      <c r="E48" s="98" t="s">
        <v>657</v>
      </c>
      <c r="F48" s="4">
        <v>40273</v>
      </c>
      <c r="G48" s="98" t="s">
        <v>417</v>
      </c>
      <c r="H48" s="6" t="s">
        <v>613</v>
      </c>
      <c r="I48" s="17">
        <v>7</v>
      </c>
      <c r="J48" s="6" t="s">
        <v>1017</v>
      </c>
      <c r="K48" s="6">
        <v>2.5</v>
      </c>
      <c r="L48" s="6">
        <v>5</v>
      </c>
      <c r="M48" s="6">
        <v>1</v>
      </c>
      <c r="N48" s="6">
        <v>0</v>
      </c>
      <c r="O48" s="6">
        <v>5</v>
      </c>
      <c r="P48" s="6">
        <v>2</v>
      </c>
      <c r="Q48" s="6">
        <v>6</v>
      </c>
      <c r="R48" s="6">
        <v>4</v>
      </c>
      <c r="S48" s="6">
        <v>2</v>
      </c>
      <c r="T48" s="6">
        <v>2</v>
      </c>
      <c r="U48" s="6">
        <v>2.5</v>
      </c>
      <c r="V48" s="6">
        <v>0</v>
      </c>
      <c r="W48" s="6">
        <v>0</v>
      </c>
      <c r="X48" s="6">
        <v>0</v>
      </c>
      <c r="Y48" s="6">
        <v>0</v>
      </c>
      <c r="Z48" s="17"/>
      <c r="AA48" s="17">
        <f t="shared" si="2"/>
        <v>32</v>
      </c>
      <c r="AB48" s="10">
        <f t="shared" si="1"/>
        <v>0.47761194029850745</v>
      </c>
    </row>
    <row r="49" spans="1:28" ht="17.25" customHeight="1" x14ac:dyDescent="0.2">
      <c r="A49" s="17">
        <v>43</v>
      </c>
      <c r="B49" s="98" t="s">
        <v>909</v>
      </c>
      <c r="C49" s="98" t="s">
        <v>910</v>
      </c>
      <c r="D49" s="98" t="s">
        <v>134</v>
      </c>
      <c r="E49" s="36" t="s">
        <v>9</v>
      </c>
      <c r="F49" s="7">
        <v>39957</v>
      </c>
      <c r="G49" s="98" t="s">
        <v>417</v>
      </c>
      <c r="H49" s="98" t="s">
        <v>995</v>
      </c>
      <c r="I49" s="17">
        <v>7</v>
      </c>
      <c r="J49" s="98" t="s">
        <v>1005</v>
      </c>
      <c r="K49" s="98">
        <v>2.5</v>
      </c>
      <c r="L49" s="98">
        <v>5</v>
      </c>
      <c r="M49" s="98">
        <v>2</v>
      </c>
      <c r="N49" s="98">
        <v>2</v>
      </c>
      <c r="O49" s="98">
        <v>5</v>
      </c>
      <c r="P49" s="98">
        <v>2</v>
      </c>
      <c r="Q49" s="98">
        <v>0</v>
      </c>
      <c r="R49" s="98">
        <v>4</v>
      </c>
      <c r="S49" s="98">
        <v>0</v>
      </c>
      <c r="T49" s="98">
        <v>2</v>
      </c>
      <c r="U49" s="98">
        <v>3</v>
      </c>
      <c r="V49" s="98">
        <v>2</v>
      </c>
      <c r="W49" s="98">
        <v>0</v>
      </c>
      <c r="X49" s="98">
        <v>2</v>
      </c>
      <c r="Y49" s="98">
        <v>0</v>
      </c>
      <c r="Z49" s="17"/>
      <c r="AA49" s="17">
        <f t="shared" si="2"/>
        <v>31.5</v>
      </c>
      <c r="AB49" s="10">
        <f t="shared" si="1"/>
        <v>0.47014925373134331</v>
      </c>
    </row>
    <row r="50" spans="1:28" ht="17.25" customHeight="1" x14ac:dyDescent="0.2">
      <c r="A50" s="17">
        <v>44</v>
      </c>
      <c r="B50" s="98" t="s">
        <v>868</v>
      </c>
      <c r="C50" s="98" t="s">
        <v>869</v>
      </c>
      <c r="D50" s="98" t="s">
        <v>251</v>
      </c>
      <c r="E50" s="98" t="s">
        <v>657</v>
      </c>
      <c r="F50" s="7">
        <v>40053</v>
      </c>
      <c r="G50" s="98" t="s">
        <v>417</v>
      </c>
      <c r="H50" s="98" t="s">
        <v>993</v>
      </c>
      <c r="I50" s="17">
        <v>7</v>
      </c>
      <c r="J50" s="98" t="s">
        <v>999</v>
      </c>
      <c r="K50" s="98">
        <v>4</v>
      </c>
      <c r="L50" s="98">
        <v>5</v>
      </c>
      <c r="M50" s="98">
        <v>2</v>
      </c>
      <c r="N50" s="98">
        <v>2</v>
      </c>
      <c r="O50" s="98">
        <v>5</v>
      </c>
      <c r="P50" s="98">
        <v>0</v>
      </c>
      <c r="Q50" s="98">
        <v>2</v>
      </c>
      <c r="R50" s="98">
        <v>4</v>
      </c>
      <c r="S50" s="98">
        <v>0</v>
      </c>
      <c r="T50" s="98">
        <v>2</v>
      </c>
      <c r="U50" s="98">
        <v>2.5</v>
      </c>
      <c r="V50" s="98">
        <v>0</v>
      </c>
      <c r="W50" s="98">
        <v>0</v>
      </c>
      <c r="X50" s="98">
        <v>1</v>
      </c>
      <c r="Y50" s="98">
        <v>2</v>
      </c>
      <c r="Z50" s="17"/>
      <c r="AA50" s="17">
        <f t="shared" si="2"/>
        <v>31.5</v>
      </c>
      <c r="AB50" s="10">
        <f t="shared" si="1"/>
        <v>0.47014925373134331</v>
      </c>
    </row>
    <row r="51" spans="1:28" ht="17.25" customHeight="1" x14ac:dyDescent="0.2">
      <c r="A51" s="17">
        <v>45</v>
      </c>
      <c r="B51" s="98" t="s">
        <v>905</v>
      </c>
      <c r="C51" s="98" t="s">
        <v>460</v>
      </c>
      <c r="D51" s="98" t="s">
        <v>101</v>
      </c>
      <c r="E51" s="98" t="s">
        <v>657</v>
      </c>
      <c r="F51" s="7">
        <v>40035</v>
      </c>
      <c r="G51" s="98" t="s">
        <v>417</v>
      </c>
      <c r="H51" s="98" t="s">
        <v>995</v>
      </c>
      <c r="I51" s="17">
        <v>7</v>
      </c>
      <c r="J51" s="98" t="s">
        <v>1005</v>
      </c>
      <c r="K51" s="98">
        <v>2.5</v>
      </c>
      <c r="L51" s="98">
        <v>5</v>
      </c>
      <c r="M51" s="98">
        <v>5</v>
      </c>
      <c r="N51" s="98">
        <v>0</v>
      </c>
      <c r="O51" s="98">
        <v>5</v>
      </c>
      <c r="P51" s="98">
        <v>2</v>
      </c>
      <c r="Q51" s="98">
        <v>4</v>
      </c>
      <c r="R51" s="98">
        <v>0</v>
      </c>
      <c r="S51" s="98">
        <v>0</v>
      </c>
      <c r="T51" s="98">
        <v>2</v>
      </c>
      <c r="U51" s="98">
        <v>2.5</v>
      </c>
      <c r="V51" s="98">
        <v>1</v>
      </c>
      <c r="W51" s="98">
        <v>1</v>
      </c>
      <c r="X51" s="98">
        <v>1</v>
      </c>
      <c r="Y51" s="98">
        <v>0</v>
      </c>
      <c r="Z51" s="17"/>
      <c r="AA51" s="17">
        <f t="shared" si="2"/>
        <v>31</v>
      </c>
      <c r="AB51" s="10">
        <f t="shared" si="1"/>
        <v>0.46268656716417911</v>
      </c>
    </row>
    <row r="52" spans="1:28" ht="17.25" customHeight="1" x14ac:dyDescent="0.2">
      <c r="A52" s="17">
        <v>46</v>
      </c>
      <c r="B52" s="8" t="s">
        <v>880</v>
      </c>
      <c r="C52" s="8" t="s">
        <v>349</v>
      </c>
      <c r="D52" s="8" t="s">
        <v>690</v>
      </c>
      <c r="E52" s="98" t="s">
        <v>657</v>
      </c>
      <c r="F52" s="21">
        <v>40032</v>
      </c>
      <c r="G52" s="98" t="s">
        <v>417</v>
      </c>
      <c r="H52" s="8" t="s">
        <v>826</v>
      </c>
      <c r="I52" s="17">
        <v>7</v>
      </c>
      <c r="J52" s="8" t="s">
        <v>1001</v>
      </c>
      <c r="K52" s="8">
        <v>5</v>
      </c>
      <c r="L52" s="8">
        <v>5</v>
      </c>
      <c r="M52" s="8">
        <v>2</v>
      </c>
      <c r="N52" s="8">
        <v>2</v>
      </c>
      <c r="O52" s="8">
        <v>5</v>
      </c>
      <c r="P52" s="8">
        <v>2</v>
      </c>
      <c r="Q52" s="8">
        <v>2</v>
      </c>
      <c r="R52" s="8">
        <v>0</v>
      </c>
      <c r="S52" s="8">
        <v>0</v>
      </c>
      <c r="T52" s="8">
        <v>2</v>
      </c>
      <c r="U52" s="8">
        <v>2.5</v>
      </c>
      <c r="V52" s="8">
        <v>1</v>
      </c>
      <c r="W52" s="8">
        <v>0</v>
      </c>
      <c r="X52" s="8">
        <v>2</v>
      </c>
      <c r="Y52" s="8">
        <v>0</v>
      </c>
      <c r="Z52" s="17"/>
      <c r="AA52" s="17">
        <f t="shared" si="2"/>
        <v>30.5</v>
      </c>
      <c r="AB52" s="10">
        <f t="shared" si="1"/>
        <v>0.45522388059701491</v>
      </c>
    </row>
    <row r="53" spans="1:28" ht="17.25" customHeight="1" x14ac:dyDescent="0.2">
      <c r="A53" s="17">
        <v>47</v>
      </c>
      <c r="B53" s="98" t="s">
        <v>577</v>
      </c>
      <c r="C53" s="98" t="s">
        <v>933</v>
      </c>
      <c r="D53" s="98" t="s">
        <v>106</v>
      </c>
      <c r="E53" s="98" t="s">
        <v>657</v>
      </c>
      <c r="F53" s="7">
        <v>40195</v>
      </c>
      <c r="G53" s="98" t="s">
        <v>417</v>
      </c>
      <c r="H53" s="98" t="s">
        <v>361</v>
      </c>
      <c r="I53" s="17">
        <v>7</v>
      </c>
      <c r="J53" s="98" t="s">
        <v>636</v>
      </c>
      <c r="K53" s="98">
        <v>4</v>
      </c>
      <c r="L53" s="98">
        <v>5</v>
      </c>
      <c r="M53" s="98">
        <v>3</v>
      </c>
      <c r="N53" s="98">
        <v>2</v>
      </c>
      <c r="O53" s="98">
        <v>5</v>
      </c>
      <c r="P53" s="98">
        <v>0</v>
      </c>
      <c r="Q53" s="98">
        <v>2</v>
      </c>
      <c r="R53" s="98">
        <v>0</v>
      </c>
      <c r="S53" s="98">
        <v>2</v>
      </c>
      <c r="T53" s="98">
        <v>2</v>
      </c>
      <c r="U53" s="98">
        <v>2.5</v>
      </c>
      <c r="V53" s="98">
        <v>3</v>
      </c>
      <c r="W53" s="98">
        <v>0</v>
      </c>
      <c r="X53" s="98">
        <v>0</v>
      </c>
      <c r="Y53" s="98">
        <v>0</v>
      </c>
      <c r="Z53" s="17"/>
      <c r="AA53" s="17">
        <f t="shared" si="2"/>
        <v>30.5</v>
      </c>
      <c r="AB53" s="10">
        <f t="shared" si="1"/>
        <v>0.45522388059701491</v>
      </c>
    </row>
    <row r="54" spans="1:28" ht="17.25" customHeight="1" x14ac:dyDescent="0.2">
      <c r="A54" s="17">
        <v>48</v>
      </c>
      <c r="B54" s="98" t="s">
        <v>978</v>
      </c>
      <c r="C54" s="98" t="s">
        <v>103</v>
      </c>
      <c r="D54" s="98" t="s">
        <v>127</v>
      </c>
      <c r="E54" s="98" t="s">
        <v>657</v>
      </c>
      <c r="F54" s="7">
        <v>40169</v>
      </c>
      <c r="G54" s="98" t="s">
        <v>417</v>
      </c>
      <c r="H54" s="98" t="s">
        <v>615</v>
      </c>
      <c r="I54" s="17">
        <v>7</v>
      </c>
      <c r="J54" s="98" t="s">
        <v>852</v>
      </c>
      <c r="K54" s="98">
        <v>3.5</v>
      </c>
      <c r="L54" s="98">
        <v>5</v>
      </c>
      <c r="M54" s="98">
        <v>4</v>
      </c>
      <c r="N54" s="98">
        <v>1</v>
      </c>
      <c r="O54" s="98">
        <v>5</v>
      </c>
      <c r="P54" s="98">
        <v>0</v>
      </c>
      <c r="Q54" s="98">
        <v>4</v>
      </c>
      <c r="R54" s="98">
        <v>2</v>
      </c>
      <c r="S54" s="98">
        <v>0</v>
      </c>
      <c r="T54" s="98">
        <v>2</v>
      </c>
      <c r="U54" s="98">
        <v>2.5</v>
      </c>
      <c r="V54" s="98">
        <v>0</v>
      </c>
      <c r="W54" s="98">
        <v>0</v>
      </c>
      <c r="X54" s="98">
        <v>1</v>
      </c>
      <c r="Y54" s="98">
        <v>0</v>
      </c>
      <c r="Z54" s="17"/>
      <c r="AA54" s="17">
        <f t="shared" si="2"/>
        <v>30</v>
      </c>
      <c r="AB54" s="10">
        <f t="shared" si="1"/>
        <v>0.44776119402985076</v>
      </c>
    </row>
    <row r="55" spans="1:28" ht="17.25" customHeight="1" x14ac:dyDescent="0.2">
      <c r="A55" s="17">
        <v>49</v>
      </c>
      <c r="B55" s="18" t="s">
        <v>454</v>
      </c>
      <c r="C55" s="18" t="s">
        <v>966</v>
      </c>
      <c r="D55" s="6" t="s">
        <v>121</v>
      </c>
      <c r="E55" s="36" t="s">
        <v>9</v>
      </c>
      <c r="F55" s="4">
        <v>39947</v>
      </c>
      <c r="G55" s="98" t="s">
        <v>417</v>
      </c>
      <c r="H55" s="6" t="s">
        <v>613</v>
      </c>
      <c r="I55" s="17">
        <v>7</v>
      </c>
      <c r="J55" s="6" t="s">
        <v>1017</v>
      </c>
      <c r="K55" s="6">
        <v>3</v>
      </c>
      <c r="L55" s="6">
        <v>5</v>
      </c>
      <c r="M55" s="6">
        <v>4</v>
      </c>
      <c r="N55" s="6">
        <v>2</v>
      </c>
      <c r="O55" s="6">
        <v>0</v>
      </c>
      <c r="P55" s="6">
        <v>2</v>
      </c>
      <c r="Q55" s="6">
        <v>4</v>
      </c>
      <c r="R55" s="6">
        <v>5</v>
      </c>
      <c r="S55" s="6">
        <v>0</v>
      </c>
      <c r="T55" s="6">
        <v>2</v>
      </c>
      <c r="U55" s="6">
        <v>3</v>
      </c>
      <c r="V55" s="6">
        <v>0</v>
      </c>
      <c r="W55" s="6">
        <v>0</v>
      </c>
      <c r="X55" s="6">
        <v>0</v>
      </c>
      <c r="Y55" s="6">
        <v>0</v>
      </c>
      <c r="Z55" s="17"/>
      <c r="AA55" s="17">
        <f t="shared" si="2"/>
        <v>30</v>
      </c>
      <c r="AB55" s="10">
        <f t="shared" si="1"/>
        <v>0.44776119402985076</v>
      </c>
    </row>
    <row r="56" spans="1:28" ht="17.25" customHeight="1" x14ac:dyDescent="0.2">
      <c r="A56" s="17">
        <v>50</v>
      </c>
      <c r="B56" s="98" t="s">
        <v>930</v>
      </c>
      <c r="C56" s="98" t="s">
        <v>931</v>
      </c>
      <c r="D56" s="98" t="s">
        <v>46</v>
      </c>
      <c r="E56" s="98" t="s">
        <v>657</v>
      </c>
      <c r="F56" s="7">
        <v>40094</v>
      </c>
      <c r="G56" s="98" t="s">
        <v>417</v>
      </c>
      <c r="H56" s="98" t="s">
        <v>361</v>
      </c>
      <c r="I56" s="17">
        <v>7</v>
      </c>
      <c r="J56" s="98" t="s">
        <v>636</v>
      </c>
      <c r="K56" s="98">
        <v>3.5</v>
      </c>
      <c r="L56" s="98">
        <v>5</v>
      </c>
      <c r="M56" s="98">
        <v>2</v>
      </c>
      <c r="N56" s="98">
        <v>0</v>
      </c>
      <c r="O56" s="98">
        <v>5</v>
      </c>
      <c r="P56" s="98">
        <v>2</v>
      </c>
      <c r="Q56" s="98">
        <v>4</v>
      </c>
      <c r="R56" s="98">
        <v>3</v>
      </c>
      <c r="S56" s="98">
        <v>0</v>
      </c>
      <c r="T56" s="98">
        <v>2</v>
      </c>
      <c r="U56" s="98">
        <v>0</v>
      </c>
      <c r="V56" s="98">
        <v>1</v>
      </c>
      <c r="W56" s="98">
        <v>0</v>
      </c>
      <c r="X56" s="98">
        <v>2</v>
      </c>
      <c r="Y56" s="98">
        <v>0</v>
      </c>
      <c r="Z56" s="17"/>
      <c r="AA56" s="17">
        <f t="shared" si="2"/>
        <v>29.5</v>
      </c>
      <c r="AB56" s="10">
        <f t="shared" si="1"/>
        <v>0.44029850746268656</v>
      </c>
    </row>
    <row r="57" spans="1:28" ht="17.25" customHeight="1" x14ac:dyDescent="0.2">
      <c r="A57" s="17">
        <v>51</v>
      </c>
      <c r="B57" s="98" t="s">
        <v>946</v>
      </c>
      <c r="C57" s="98" t="s">
        <v>743</v>
      </c>
      <c r="D57" s="98" t="s">
        <v>947</v>
      </c>
      <c r="E57" s="98" t="s">
        <v>9</v>
      </c>
      <c r="F57" s="22">
        <v>39943</v>
      </c>
      <c r="G57" s="98" t="s">
        <v>417</v>
      </c>
      <c r="H57" s="98" t="s">
        <v>363</v>
      </c>
      <c r="I57" s="17">
        <v>7</v>
      </c>
      <c r="J57" s="98" t="s">
        <v>1015</v>
      </c>
      <c r="K57" s="98">
        <v>3</v>
      </c>
      <c r="L57" s="98">
        <v>5</v>
      </c>
      <c r="M57" s="98">
        <v>1</v>
      </c>
      <c r="N57" s="98">
        <v>2</v>
      </c>
      <c r="O57" s="98">
        <v>5</v>
      </c>
      <c r="P57" s="98">
        <v>1</v>
      </c>
      <c r="Q57" s="98">
        <v>4</v>
      </c>
      <c r="R57" s="98">
        <v>4</v>
      </c>
      <c r="S57" s="98">
        <v>0</v>
      </c>
      <c r="T57" s="98">
        <v>2</v>
      </c>
      <c r="U57" s="98">
        <v>1.5</v>
      </c>
      <c r="V57" s="98">
        <v>1</v>
      </c>
      <c r="W57" s="98">
        <v>0</v>
      </c>
      <c r="X57" s="98">
        <v>0</v>
      </c>
      <c r="Y57" s="98">
        <v>0</v>
      </c>
      <c r="Z57" s="17"/>
      <c r="AA57" s="17">
        <f t="shared" si="2"/>
        <v>29.5</v>
      </c>
      <c r="AB57" s="10">
        <f t="shared" si="1"/>
        <v>0.44029850746268656</v>
      </c>
    </row>
    <row r="58" spans="1:28" ht="17.25" customHeight="1" x14ac:dyDescent="0.2">
      <c r="A58" s="17">
        <v>52</v>
      </c>
      <c r="B58" s="98" t="s">
        <v>295</v>
      </c>
      <c r="C58" s="98" t="s">
        <v>929</v>
      </c>
      <c r="D58" s="98" t="s">
        <v>101</v>
      </c>
      <c r="E58" s="98" t="s">
        <v>657</v>
      </c>
      <c r="F58" s="7">
        <v>39957</v>
      </c>
      <c r="G58" s="98" t="s">
        <v>417</v>
      </c>
      <c r="H58" s="98" t="s">
        <v>361</v>
      </c>
      <c r="I58" s="17">
        <v>7</v>
      </c>
      <c r="J58" s="98" t="s">
        <v>636</v>
      </c>
      <c r="K58" s="98">
        <v>3</v>
      </c>
      <c r="L58" s="98">
        <v>5</v>
      </c>
      <c r="M58" s="98">
        <v>4</v>
      </c>
      <c r="N58" s="98">
        <v>1</v>
      </c>
      <c r="O58" s="98">
        <v>5</v>
      </c>
      <c r="P58" s="98">
        <v>2</v>
      </c>
      <c r="Q58" s="98">
        <v>2</v>
      </c>
      <c r="R58" s="98">
        <v>4</v>
      </c>
      <c r="S58" s="98">
        <v>0</v>
      </c>
      <c r="T58" s="98">
        <v>2</v>
      </c>
      <c r="U58" s="98">
        <v>0</v>
      </c>
      <c r="V58" s="98">
        <v>1</v>
      </c>
      <c r="W58" s="98">
        <v>0</v>
      </c>
      <c r="X58" s="98">
        <v>0</v>
      </c>
      <c r="Y58" s="98">
        <v>0</v>
      </c>
      <c r="Z58" s="17"/>
      <c r="AA58" s="17">
        <f t="shared" si="2"/>
        <v>29</v>
      </c>
      <c r="AB58" s="10">
        <f t="shared" si="1"/>
        <v>0.43283582089552236</v>
      </c>
    </row>
    <row r="59" spans="1:28" ht="17.25" customHeight="1" x14ac:dyDescent="0.2">
      <c r="A59" s="17">
        <v>53</v>
      </c>
      <c r="B59" s="98" t="s">
        <v>983</v>
      </c>
      <c r="C59" s="98" t="s">
        <v>139</v>
      </c>
      <c r="D59" s="98" t="s">
        <v>984</v>
      </c>
      <c r="E59" s="98" t="s">
        <v>9</v>
      </c>
      <c r="F59" s="7">
        <v>44663</v>
      </c>
      <c r="G59" s="98" t="s">
        <v>417</v>
      </c>
      <c r="H59" s="98" t="s">
        <v>615</v>
      </c>
      <c r="I59" s="17">
        <v>7</v>
      </c>
      <c r="J59" s="98" t="s">
        <v>852</v>
      </c>
      <c r="K59" s="98">
        <v>3.5</v>
      </c>
      <c r="L59" s="98">
        <v>5</v>
      </c>
      <c r="M59" s="98">
        <v>0</v>
      </c>
      <c r="N59" s="98">
        <v>1</v>
      </c>
      <c r="O59" s="98">
        <v>5</v>
      </c>
      <c r="P59" s="98">
        <v>2</v>
      </c>
      <c r="Q59" s="98">
        <v>4</v>
      </c>
      <c r="R59" s="98">
        <v>4</v>
      </c>
      <c r="S59" s="98">
        <v>0</v>
      </c>
      <c r="T59" s="98">
        <v>2</v>
      </c>
      <c r="U59" s="98">
        <v>0</v>
      </c>
      <c r="V59" s="98">
        <v>2</v>
      </c>
      <c r="W59" s="98">
        <v>0</v>
      </c>
      <c r="X59" s="98">
        <v>0</v>
      </c>
      <c r="Y59" s="98">
        <v>0</v>
      </c>
      <c r="Z59" s="17"/>
      <c r="AA59" s="17">
        <f t="shared" si="2"/>
        <v>28.5</v>
      </c>
      <c r="AB59" s="10">
        <f t="shared" si="1"/>
        <v>0.42537313432835822</v>
      </c>
    </row>
    <row r="60" spans="1:28" ht="17.25" customHeight="1" x14ac:dyDescent="0.2">
      <c r="A60" s="17">
        <v>54</v>
      </c>
      <c r="B60" s="6" t="s">
        <v>935</v>
      </c>
      <c r="C60" s="6" t="s">
        <v>476</v>
      </c>
      <c r="D60" s="6" t="s">
        <v>936</v>
      </c>
      <c r="E60" s="98" t="s">
        <v>657</v>
      </c>
      <c r="F60" s="4">
        <v>39957</v>
      </c>
      <c r="G60" s="98" t="s">
        <v>417</v>
      </c>
      <c r="H60" s="98" t="s">
        <v>362</v>
      </c>
      <c r="I60" s="17">
        <v>7</v>
      </c>
      <c r="J60" s="6" t="s">
        <v>638</v>
      </c>
      <c r="K60" s="6">
        <v>3</v>
      </c>
      <c r="L60" s="6">
        <v>5</v>
      </c>
      <c r="M60" s="6">
        <v>3</v>
      </c>
      <c r="N60" s="6">
        <v>0</v>
      </c>
      <c r="O60" s="6">
        <v>5</v>
      </c>
      <c r="P60" s="6">
        <v>2</v>
      </c>
      <c r="Q60" s="6">
        <v>6</v>
      </c>
      <c r="R60" s="6">
        <v>0</v>
      </c>
      <c r="S60" s="6">
        <v>0</v>
      </c>
      <c r="T60" s="6">
        <v>2</v>
      </c>
      <c r="U60" s="6">
        <v>1.5</v>
      </c>
      <c r="V60" s="6">
        <v>1</v>
      </c>
      <c r="W60" s="6">
        <v>0</v>
      </c>
      <c r="X60" s="6">
        <v>0</v>
      </c>
      <c r="Y60" s="6">
        <v>0</v>
      </c>
      <c r="Z60" s="17"/>
      <c r="AA60" s="17">
        <f t="shared" si="2"/>
        <v>28.5</v>
      </c>
      <c r="AB60" s="10">
        <f t="shared" si="1"/>
        <v>0.42537313432835822</v>
      </c>
    </row>
    <row r="61" spans="1:28" ht="17.25" customHeight="1" x14ac:dyDescent="0.2">
      <c r="A61" s="17">
        <v>55</v>
      </c>
      <c r="B61" s="6" t="s">
        <v>922</v>
      </c>
      <c r="C61" s="6" t="s">
        <v>144</v>
      </c>
      <c r="D61" s="6" t="s">
        <v>101</v>
      </c>
      <c r="E61" s="98" t="s">
        <v>657</v>
      </c>
      <c r="F61" s="4">
        <v>40020</v>
      </c>
      <c r="G61" s="98" t="s">
        <v>417</v>
      </c>
      <c r="H61" s="6" t="s">
        <v>612</v>
      </c>
      <c r="I61" s="17">
        <v>7</v>
      </c>
      <c r="J61" s="6" t="s">
        <v>632</v>
      </c>
      <c r="K61" s="6">
        <v>3</v>
      </c>
      <c r="L61" s="6">
        <v>5</v>
      </c>
      <c r="M61" s="6">
        <v>3</v>
      </c>
      <c r="N61" s="6">
        <v>0</v>
      </c>
      <c r="O61" s="6">
        <v>5</v>
      </c>
      <c r="P61" s="6">
        <v>0</v>
      </c>
      <c r="Q61" s="6">
        <v>4</v>
      </c>
      <c r="R61" s="6">
        <v>3</v>
      </c>
      <c r="S61" s="6">
        <v>0</v>
      </c>
      <c r="T61" s="6">
        <v>0</v>
      </c>
      <c r="U61" s="6">
        <v>2.5</v>
      </c>
      <c r="V61" s="6">
        <v>1</v>
      </c>
      <c r="W61" s="6">
        <v>0</v>
      </c>
      <c r="X61" s="6">
        <v>2</v>
      </c>
      <c r="Y61" s="6">
        <v>0</v>
      </c>
      <c r="Z61" s="17"/>
      <c r="AA61" s="17">
        <f t="shared" si="2"/>
        <v>28.5</v>
      </c>
      <c r="AB61" s="10">
        <f t="shared" si="1"/>
        <v>0.42537313432835822</v>
      </c>
    </row>
    <row r="62" spans="1:28" ht="17.25" customHeight="1" x14ac:dyDescent="0.2">
      <c r="A62" s="17">
        <v>56</v>
      </c>
      <c r="B62" s="98" t="s">
        <v>870</v>
      </c>
      <c r="C62" s="98" t="s">
        <v>7</v>
      </c>
      <c r="D62" s="98" t="s">
        <v>67</v>
      </c>
      <c r="E62" s="36" t="s">
        <v>9</v>
      </c>
      <c r="F62" s="7">
        <v>40008</v>
      </c>
      <c r="G62" s="98" t="s">
        <v>417</v>
      </c>
      <c r="H62" s="98" t="s">
        <v>993</v>
      </c>
      <c r="I62" s="17">
        <v>7</v>
      </c>
      <c r="J62" s="98" t="s">
        <v>1000</v>
      </c>
      <c r="K62" s="98">
        <v>3</v>
      </c>
      <c r="L62" s="98">
        <v>5</v>
      </c>
      <c r="M62" s="98">
        <v>1</v>
      </c>
      <c r="N62" s="98">
        <v>0</v>
      </c>
      <c r="O62" s="98">
        <v>5</v>
      </c>
      <c r="P62" s="98">
        <v>2</v>
      </c>
      <c r="Q62" s="98">
        <v>4</v>
      </c>
      <c r="R62" s="98">
        <v>4</v>
      </c>
      <c r="S62" s="98">
        <v>0</v>
      </c>
      <c r="T62" s="98">
        <v>2</v>
      </c>
      <c r="U62" s="98">
        <v>1.5</v>
      </c>
      <c r="V62" s="98">
        <v>0</v>
      </c>
      <c r="W62" s="98">
        <v>0</v>
      </c>
      <c r="X62" s="98">
        <v>0</v>
      </c>
      <c r="Y62" s="98">
        <v>0</v>
      </c>
      <c r="Z62" s="17"/>
      <c r="AA62" s="17">
        <f t="shared" si="2"/>
        <v>27.5</v>
      </c>
      <c r="AB62" s="10">
        <f t="shared" si="1"/>
        <v>0.41044776119402987</v>
      </c>
    </row>
    <row r="63" spans="1:28" ht="17.25" customHeight="1" x14ac:dyDescent="0.2">
      <c r="A63" s="17">
        <v>57</v>
      </c>
      <c r="B63" s="24" t="s">
        <v>987</v>
      </c>
      <c r="C63" s="24" t="s">
        <v>988</v>
      </c>
      <c r="D63" s="24" t="s">
        <v>989</v>
      </c>
      <c r="E63" s="36" t="s">
        <v>9</v>
      </c>
      <c r="F63" s="22">
        <v>40084</v>
      </c>
      <c r="G63" s="98" t="s">
        <v>417</v>
      </c>
      <c r="H63" s="6" t="s">
        <v>615</v>
      </c>
      <c r="I63" s="17">
        <v>7</v>
      </c>
      <c r="J63" s="98" t="s">
        <v>651</v>
      </c>
      <c r="K63" s="98">
        <v>3.5</v>
      </c>
      <c r="L63" s="98">
        <v>5</v>
      </c>
      <c r="M63" s="98">
        <v>2</v>
      </c>
      <c r="N63" s="98">
        <v>2</v>
      </c>
      <c r="O63" s="98">
        <v>5</v>
      </c>
      <c r="P63" s="98">
        <v>2</v>
      </c>
      <c r="Q63" s="98">
        <v>4</v>
      </c>
      <c r="R63" s="98">
        <v>1</v>
      </c>
      <c r="S63" s="98">
        <v>0</v>
      </c>
      <c r="T63" s="98">
        <v>0</v>
      </c>
      <c r="U63" s="98">
        <v>0</v>
      </c>
      <c r="V63" s="98">
        <v>1</v>
      </c>
      <c r="W63" s="98">
        <v>0</v>
      </c>
      <c r="X63" s="98">
        <v>2</v>
      </c>
      <c r="Y63" s="98">
        <v>0</v>
      </c>
      <c r="Z63" s="17"/>
      <c r="AA63" s="17">
        <f t="shared" si="2"/>
        <v>27.5</v>
      </c>
      <c r="AB63" s="10">
        <f t="shared" si="1"/>
        <v>0.41044776119402987</v>
      </c>
    </row>
    <row r="64" spans="1:28" ht="17.25" customHeight="1" x14ac:dyDescent="0.2">
      <c r="A64" s="17">
        <v>58</v>
      </c>
      <c r="B64" s="98" t="s">
        <v>911</v>
      </c>
      <c r="C64" s="98" t="s">
        <v>236</v>
      </c>
      <c r="D64" s="98" t="s">
        <v>254</v>
      </c>
      <c r="E64" s="98" t="s">
        <v>657</v>
      </c>
      <c r="F64" s="7">
        <v>40078</v>
      </c>
      <c r="G64" s="98" t="s">
        <v>417</v>
      </c>
      <c r="H64" s="98" t="s">
        <v>995</v>
      </c>
      <c r="I64" s="17">
        <v>7</v>
      </c>
      <c r="J64" s="98" t="s">
        <v>1006</v>
      </c>
      <c r="K64" s="98">
        <v>3</v>
      </c>
      <c r="L64" s="98">
        <v>5</v>
      </c>
      <c r="M64" s="98">
        <v>2</v>
      </c>
      <c r="N64" s="98">
        <v>0</v>
      </c>
      <c r="O64" s="98">
        <v>5</v>
      </c>
      <c r="P64" s="98">
        <v>0</v>
      </c>
      <c r="Q64" s="98">
        <v>2</v>
      </c>
      <c r="R64" s="98">
        <v>4</v>
      </c>
      <c r="S64" s="98">
        <v>0</v>
      </c>
      <c r="T64" s="98">
        <v>2</v>
      </c>
      <c r="U64" s="98">
        <v>2</v>
      </c>
      <c r="V64" s="98">
        <v>0</v>
      </c>
      <c r="W64" s="98">
        <v>0</v>
      </c>
      <c r="X64" s="98">
        <v>2</v>
      </c>
      <c r="Y64" s="98">
        <v>0</v>
      </c>
      <c r="Z64" s="17"/>
      <c r="AA64" s="17">
        <f t="shared" si="2"/>
        <v>27</v>
      </c>
      <c r="AB64" s="10">
        <f t="shared" si="1"/>
        <v>0.40298507462686567</v>
      </c>
    </row>
    <row r="65" spans="1:28" ht="17.25" customHeight="1" x14ac:dyDescent="0.2">
      <c r="A65" s="17">
        <v>59</v>
      </c>
      <c r="B65" s="8" t="s">
        <v>881</v>
      </c>
      <c r="C65" s="8" t="s">
        <v>882</v>
      </c>
      <c r="D65" s="8" t="s">
        <v>124</v>
      </c>
      <c r="E65" s="36" t="s">
        <v>9</v>
      </c>
      <c r="F65" s="21">
        <v>40113</v>
      </c>
      <c r="G65" s="98" t="s">
        <v>417</v>
      </c>
      <c r="H65" s="8" t="s">
        <v>826</v>
      </c>
      <c r="I65" s="17">
        <v>7</v>
      </c>
      <c r="J65" s="8" t="s">
        <v>1001</v>
      </c>
      <c r="K65" s="8">
        <v>2.5</v>
      </c>
      <c r="L65" s="8">
        <v>5</v>
      </c>
      <c r="M65" s="8">
        <v>2</v>
      </c>
      <c r="N65" s="8">
        <v>1</v>
      </c>
      <c r="O65" s="8">
        <v>5</v>
      </c>
      <c r="P65" s="8">
        <v>2</v>
      </c>
      <c r="Q65" s="8">
        <v>4</v>
      </c>
      <c r="R65" s="8">
        <v>0</v>
      </c>
      <c r="S65" s="8">
        <v>0</v>
      </c>
      <c r="T65" s="8">
        <v>2</v>
      </c>
      <c r="U65" s="8">
        <v>1.5</v>
      </c>
      <c r="V65" s="8">
        <v>2</v>
      </c>
      <c r="W65" s="8">
        <v>0</v>
      </c>
      <c r="X65" s="8">
        <v>0</v>
      </c>
      <c r="Y65" s="8">
        <v>0</v>
      </c>
      <c r="Z65" s="17"/>
      <c r="AA65" s="17">
        <f t="shared" si="2"/>
        <v>27</v>
      </c>
      <c r="AB65" s="10">
        <f t="shared" si="1"/>
        <v>0.40298507462686567</v>
      </c>
    </row>
    <row r="66" spans="1:28" ht="17.25" customHeight="1" x14ac:dyDescent="0.2">
      <c r="A66" s="17">
        <v>60</v>
      </c>
      <c r="B66" s="18" t="s">
        <v>960</v>
      </c>
      <c r="C66" s="18" t="s">
        <v>961</v>
      </c>
      <c r="D66" s="6" t="s">
        <v>148</v>
      </c>
      <c r="E66" s="98" t="s">
        <v>657</v>
      </c>
      <c r="F66" s="4">
        <v>40116</v>
      </c>
      <c r="G66" s="98" t="s">
        <v>417</v>
      </c>
      <c r="H66" s="6" t="s">
        <v>613</v>
      </c>
      <c r="I66" s="17">
        <v>7</v>
      </c>
      <c r="J66" s="6" t="s">
        <v>1017</v>
      </c>
      <c r="K66" s="6">
        <v>3</v>
      </c>
      <c r="L66" s="6">
        <v>5</v>
      </c>
      <c r="M66" s="6">
        <v>4</v>
      </c>
      <c r="N66" s="6">
        <v>0</v>
      </c>
      <c r="O66" s="6">
        <v>0</v>
      </c>
      <c r="P66" s="6">
        <v>0</v>
      </c>
      <c r="Q66" s="6">
        <v>6</v>
      </c>
      <c r="R66" s="6">
        <v>4</v>
      </c>
      <c r="S66" s="6">
        <v>0</v>
      </c>
      <c r="T66" s="6">
        <v>2</v>
      </c>
      <c r="U66" s="6">
        <v>0</v>
      </c>
      <c r="V66" s="6">
        <v>0</v>
      </c>
      <c r="W66" s="6">
        <v>0</v>
      </c>
      <c r="X66" s="6">
        <v>3</v>
      </c>
      <c r="Y66" s="6">
        <v>0</v>
      </c>
      <c r="Z66" s="17"/>
      <c r="AA66" s="17">
        <f t="shared" si="2"/>
        <v>27</v>
      </c>
      <c r="AB66" s="10">
        <f t="shared" si="1"/>
        <v>0.40298507462686567</v>
      </c>
    </row>
    <row r="67" spans="1:28" ht="17.25" customHeight="1" x14ac:dyDescent="0.2">
      <c r="A67" s="17">
        <v>61</v>
      </c>
      <c r="B67" s="18" t="s">
        <v>967</v>
      </c>
      <c r="C67" s="18" t="s">
        <v>968</v>
      </c>
      <c r="D67" s="6" t="s">
        <v>85</v>
      </c>
      <c r="E67" s="36" t="s">
        <v>9</v>
      </c>
      <c r="F67" s="4">
        <v>40144</v>
      </c>
      <c r="G67" s="98" t="s">
        <v>417</v>
      </c>
      <c r="H67" s="6" t="s">
        <v>613</v>
      </c>
      <c r="I67" s="17">
        <v>7</v>
      </c>
      <c r="J67" s="6" t="s">
        <v>642</v>
      </c>
      <c r="K67" s="6">
        <v>2.5</v>
      </c>
      <c r="L67" s="6">
        <v>5</v>
      </c>
      <c r="M67" s="6">
        <v>1</v>
      </c>
      <c r="N67" s="6">
        <v>0</v>
      </c>
      <c r="O67" s="6">
        <v>5</v>
      </c>
      <c r="P67" s="6">
        <v>0</v>
      </c>
      <c r="Q67" s="6">
        <v>2</v>
      </c>
      <c r="R67" s="6">
        <v>4</v>
      </c>
      <c r="S67" s="6">
        <v>2</v>
      </c>
      <c r="T67" s="6">
        <v>0</v>
      </c>
      <c r="U67" s="6">
        <v>3</v>
      </c>
      <c r="V67" s="6">
        <v>0</v>
      </c>
      <c r="W67" s="6">
        <v>0</v>
      </c>
      <c r="X67" s="6">
        <v>2</v>
      </c>
      <c r="Y67" s="6">
        <v>0</v>
      </c>
      <c r="Z67" s="17"/>
      <c r="AA67" s="17">
        <f t="shared" si="2"/>
        <v>26.5</v>
      </c>
      <c r="AB67" s="10">
        <f t="shared" si="1"/>
        <v>0.39552238805970147</v>
      </c>
    </row>
    <row r="68" spans="1:28" ht="17.25" customHeight="1" x14ac:dyDescent="0.25">
      <c r="A68" s="17">
        <v>62</v>
      </c>
      <c r="B68" s="18" t="s">
        <v>976</v>
      </c>
      <c r="C68" s="18" t="s">
        <v>973</v>
      </c>
      <c r="D68" s="18" t="s">
        <v>977</v>
      </c>
      <c r="E68" s="98" t="s">
        <v>657</v>
      </c>
      <c r="F68" s="123">
        <v>40070</v>
      </c>
      <c r="G68" s="98" t="s">
        <v>417</v>
      </c>
      <c r="H68" s="6" t="s">
        <v>831</v>
      </c>
      <c r="I68" s="17">
        <v>7</v>
      </c>
      <c r="J68" s="5" t="s">
        <v>1019</v>
      </c>
      <c r="K68" s="5">
        <v>1.5</v>
      </c>
      <c r="L68" s="5">
        <v>5</v>
      </c>
      <c r="M68" s="5">
        <v>1</v>
      </c>
      <c r="N68" s="5">
        <v>1</v>
      </c>
      <c r="O68" s="5">
        <v>5</v>
      </c>
      <c r="P68" s="5">
        <v>0</v>
      </c>
      <c r="Q68" s="5">
        <v>4</v>
      </c>
      <c r="R68" s="5">
        <v>4</v>
      </c>
      <c r="S68" s="5">
        <v>0</v>
      </c>
      <c r="T68" s="5">
        <v>2</v>
      </c>
      <c r="U68" s="5">
        <v>1.5</v>
      </c>
      <c r="V68" s="5">
        <v>0</v>
      </c>
      <c r="W68" s="5">
        <v>0</v>
      </c>
      <c r="X68" s="5">
        <v>1</v>
      </c>
      <c r="Y68" s="5">
        <v>0</v>
      </c>
      <c r="Z68" s="17"/>
      <c r="AA68" s="17">
        <f t="shared" si="2"/>
        <v>26</v>
      </c>
      <c r="AB68" s="10">
        <f t="shared" si="1"/>
        <v>0.38805970149253732</v>
      </c>
    </row>
    <row r="69" spans="1:28" ht="17.25" customHeight="1" x14ac:dyDescent="0.2">
      <c r="A69" s="17">
        <v>63</v>
      </c>
      <c r="B69" s="98" t="s">
        <v>1386</v>
      </c>
      <c r="C69" s="98" t="s">
        <v>896</v>
      </c>
      <c r="D69" s="98" t="s">
        <v>897</v>
      </c>
      <c r="E69" s="98" t="s">
        <v>9</v>
      </c>
      <c r="F69" s="7">
        <v>40018</v>
      </c>
      <c r="G69" s="98" t="s">
        <v>417</v>
      </c>
      <c r="H69" s="98" t="s">
        <v>828</v>
      </c>
      <c r="I69" s="17">
        <v>7</v>
      </c>
      <c r="J69" s="98" t="s">
        <v>1003</v>
      </c>
      <c r="K69" s="98">
        <v>2.5</v>
      </c>
      <c r="L69" s="98">
        <v>5</v>
      </c>
      <c r="M69" s="98">
        <v>1</v>
      </c>
      <c r="N69" s="98">
        <v>2</v>
      </c>
      <c r="O69" s="98">
        <v>5</v>
      </c>
      <c r="P69" s="98">
        <v>0</v>
      </c>
      <c r="Q69" s="98">
        <v>0</v>
      </c>
      <c r="R69" s="98">
        <v>0</v>
      </c>
      <c r="S69" s="98">
        <v>2</v>
      </c>
      <c r="T69" s="98">
        <v>2</v>
      </c>
      <c r="U69" s="98">
        <v>2.5</v>
      </c>
      <c r="V69" s="98">
        <v>1</v>
      </c>
      <c r="W69" s="98">
        <v>0</v>
      </c>
      <c r="X69" s="98">
        <v>2</v>
      </c>
      <c r="Y69" s="98">
        <v>1</v>
      </c>
      <c r="Z69" s="17"/>
      <c r="AA69" s="17">
        <f t="shared" si="2"/>
        <v>26</v>
      </c>
      <c r="AB69" s="10">
        <f t="shared" si="1"/>
        <v>0.38805970149253732</v>
      </c>
    </row>
    <row r="70" spans="1:28" ht="17.25" customHeight="1" x14ac:dyDescent="0.2">
      <c r="A70" s="17">
        <v>64</v>
      </c>
      <c r="B70" s="98" t="s">
        <v>898</v>
      </c>
      <c r="C70" s="98" t="s">
        <v>899</v>
      </c>
      <c r="D70" s="98" t="s">
        <v>127</v>
      </c>
      <c r="E70" s="98" t="s">
        <v>657</v>
      </c>
      <c r="F70" s="7">
        <v>39843</v>
      </c>
      <c r="G70" s="98" t="s">
        <v>417</v>
      </c>
      <c r="H70" s="98" t="s">
        <v>828</v>
      </c>
      <c r="I70" s="17">
        <v>7</v>
      </c>
      <c r="J70" s="98" t="s">
        <v>834</v>
      </c>
      <c r="K70" s="98">
        <v>3.5</v>
      </c>
      <c r="L70" s="98">
        <v>0</v>
      </c>
      <c r="M70" s="98">
        <v>1</v>
      </c>
      <c r="N70" s="98">
        <v>0</v>
      </c>
      <c r="O70" s="98">
        <v>5</v>
      </c>
      <c r="P70" s="98">
        <v>6</v>
      </c>
      <c r="Q70" s="98">
        <v>0</v>
      </c>
      <c r="R70" s="98">
        <v>0</v>
      </c>
      <c r="S70" s="98">
        <v>2</v>
      </c>
      <c r="T70" s="98">
        <v>2</v>
      </c>
      <c r="U70" s="98">
        <v>2</v>
      </c>
      <c r="V70" s="98">
        <v>2</v>
      </c>
      <c r="W70" s="98">
        <v>0</v>
      </c>
      <c r="X70" s="98">
        <v>2</v>
      </c>
      <c r="Y70" s="98">
        <v>0</v>
      </c>
      <c r="Z70" s="17"/>
      <c r="AA70" s="17">
        <f t="shared" si="2"/>
        <v>25.5</v>
      </c>
      <c r="AB70" s="10">
        <f t="shared" si="1"/>
        <v>0.38059701492537312</v>
      </c>
    </row>
    <row r="71" spans="1:28" ht="17.25" customHeight="1" x14ac:dyDescent="0.2">
      <c r="A71" s="17">
        <v>65</v>
      </c>
      <c r="B71" s="98" t="s">
        <v>871</v>
      </c>
      <c r="C71" s="98" t="s">
        <v>55</v>
      </c>
      <c r="D71" s="98" t="s">
        <v>872</v>
      </c>
      <c r="E71" s="98" t="s">
        <v>657</v>
      </c>
      <c r="F71" s="7">
        <v>40142</v>
      </c>
      <c r="G71" s="98" t="s">
        <v>417</v>
      </c>
      <c r="H71" s="98" t="s">
        <v>993</v>
      </c>
      <c r="I71" s="17">
        <v>7</v>
      </c>
      <c r="J71" s="98" t="s">
        <v>999</v>
      </c>
      <c r="K71" s="98">
        <v>0</v>
      </c>
      <c r="L71" s="98">
        <v>5</v>
      </c>
      <c r="M71" s="98">
        <v>2</v>
      </c>
      <c r="N71" s="98">
        <v>2</v>
      </c>
      <c r="O71" s="98">
        <v>5</v>
      </c>
      <c r="P71" s="98">
        <v>2</v>
      </c>
      <c r="Q71" s="98">
        <v>2</v>
      </c>
      <c r="R71" s="98">
        <v>4</v>
      </c>
      <c r="S71" s="98">
        <v>0</v>
      </c>
      <c r="T71" s="98">
        <v>2</v>
      </c>
      <c r="U71" s="98">
        <v>1</v>
      </c>
      <c r="V71" s="98">
        <v>0</v>
      </c>
      <c r="W71" s="98">
        <v>0</v>
      </c>
      <c r="X71" s="98">
        <v>0</v>
      </c>
      <c r="Y71" s="98">
        <v>0</v>
      </c>
      <c r="Z71" s="17"/>
      <c r="AA71" s="17">
        <f t="shared" ref="AA71:AA92" si="3">SUM(K71:Y71)</f>
        <v>25</v>
      </c>
      <c r="AB71" s="10">
        <f t="shared" si="1"/>
        <v>0.37313432835820898</v>
      </c>
    </row>
    <row r="72" spans="1:28" ht="17.25" customHeight="1" x14ac:dyDescent="0.2">
      <c r="A72" s="17">
        <v>66</v>
      </c>
      <c r="B72" s="98" t="s">
        <v>865</v>
      </c>
      <c r="C72" s="98" t="s">
        <v>866</v>
      </c>
      <c r="D72" s="98" t="s">
        <v>867</v>
      </c>
      <c r="E72" s="36" t="s">
        <v>9</v>
      </c>
      <c r="F72" s="7">
        <v>40266</v>
      </c>
      <c r="G72" s="98" t="s">
        <v>417</v>
      </c>
      <c r="H72" s="98" t="s">
        <v>993</v>
      </c>
      <c r="I72" s="17">
        <v>7</v>
      </c>
      <c r="J72" s="98" t="s">
        <v>998</v>
      </c>
      <c r="K72" s="98">
        <v>2.5</v>
      </c>
      <c r="L72" s="98">
        <v>5</v>
      </c>
      <c r="M72" s="98">
        <v>1</v>
      </c>
      <c r="N72" s="98">
        <v>1</v>
      </c>
      <c r="O72" s="98">
        <v>5</v>
      </c>
      <c r="P72" s="98">
        <v>0</v>
      </c>
      <c r="Q72" s="98">
        <v>2</v>
      </c>
      <c r="R72" s="98">
        <v>4</v>
      </c>
      <c r="S72" s="98">
        <v>0</v>
      </c>
      <c r="T72" s="98">
        <v>2</v>
      </c>
      <c r="U72" s="98">
        <v>2.5</v>
      </c>
      <c r="V72" s="98">
        <v>0</v>
      </c>
      <c r="W72" s="98">
        <v>0</v>
      </c>
      <c r="X72" s="98">
        <v>0</v>
      </c>
      <c r="Y72" s="98">
        <v>0</v>
      </c>
      <c r="Z72" s="17"/>
      <c r="AA72" s="17">
        <f t="shared" si="3"/>
        <v>25</v>
      </c>
      <c r="AB72" s="10">
        <f t="shared" ref="AB72:AB92" si="4">AA72/C$5</f>
        <v>0.37313432835820898</v>
      </c>
    </row>
    <row r="73" spans="1:28" ht="17.25" customHeight="1" x14ac:dyDescent="0.2">
      <c r="A73" s="17">
        <v>67</v>
      </c>
      <c r="B73" s="98" t="s">
        <v>906</v>
      </c>
      <c r="C73" s="98" t="s">
        <v>907</v>
      </c>
      <c r="D73" s="98" t="s">
        <v>698</v>
      </c>
      <c r="E73" s="98" t="s">
        <v>657</v>
      </c>
      <c r="F73" s="7">
        <v>40243</v>
      </c>
      <c r="G73" s="98" t="s">
        <v>417</v>
      </c>
      <c r="H73" s="98" t="s">
        <v>995</v>
      </c>
      <c r="I73" s="17">
        <v>7</v>
      </c>
      <c r="J73" s="98" t="s">
        <v>1006</v>
      </c>
      <c r="K73" s="98">
        <v>3</v>
      </c>
      <c r="L73" s="98">
        <v>5</v>
      </c>
      <c r="M73" s="98">
        <v>3</v>
      </c>
      <c r="N73" s="98">
        <v>1</v>
      </c>
      <c r="O73" s="98">
        <v>5</v>
      </c>
      <c r="P73" s="98">
        <v>2</v>
      </c>
      <c r="Q73" s="98">
        <v>2</v>
      </c>
      <c r="R73" s="98">
        <v>2</v>
      </c>
      <c r="S73" s="98">
        <v>0</v>
      </c>
      <c r="T73" s="98">
        <v>0</v>
      </c>
      <c r="U73" s="98">
        <v>1</v>
      </c>
      <c r="V73" s="98">
        <v>1</v>
      </c>
      <c r="W73" s="98">
        <v>0</v>
      </c>
      <c r="X73" s="98">
        <v>0</v>
      </c>
      <c r="Y73" s="98">
        <v>0</v>
      </c>
      <c r="Z73" s="17"/>
      <c r="AA73" s="17">
        <f t="shared" si="3"/>
        <v>25</v>
      </c>
      <c r="AB73" s="10">
        <f t="shared" si="4"/>
        <v>0.37313432835820898</v>
      </c>
    </row>
    <row r="74" spans="1:28" ht="17.25" customHeight="1" x14ac:dyDescent="0.2">
      <c r="A74" s="17">
        <v>68</v>
      </c>
      <c r="B74" s="98" t="s">
        <v>859</v>
      </c>
      <c r="C74" s="98" t="s">
        <v>45</v>
      </c>
      <c r="D74" s="98" t="s">
        <v>441</v>
      </c>
      <c r="E74" s="98" t="s">
        <v>657</v>
      </c>
      <c r="F74" s="7">
        <v>40108</v>
      </c>
      <c r="G74" s="98" t="s">
        <v>417</v>
      </c>
      <c r="H74" s="98" t="s">
        <v>993</v>
      </c>
      <c r="I74" s="17">
        <v>7</v>
      </c>
      <c r="J74" s="98" t="s">
        <v>620</v>
      </c>
      <c r="K74" s="98">
        <v>2</v>
      </c>
      <c r="L74" s="98">
        <v>5</v>
      </c>
      <c r="M74" s="98">
        <v>2</v>
      </c>
      <c r="N74" s="98">
        <v>1</v>
      </c>
      <c r="O74" s="98">
        <v>5</v>
      </c>
      <c r="P74" s="98">
        <v>2</v>
      </c>
      <c r="Q74" s="98">
        <v>2</v>
      </c>
      <c r="R74" s="98">
        <v>2</v>
      </c>
      <c r="S74" s="98">
        <v>0</v>
      </c>
      <c r="T74" s="98">
        <v>2</v>
      </c>
      <c r="U74" s="98">
        <v>2</v>
      </c>
      <c r="V74" s="98">
        <v>0</v>
      </c>
      <c r="W74" s="98">
        <v>0</v>
      </c>
      <c r="X74" s="98">
        <v>0</v>
      </c>
      <c r="Y74" s="98">
        <v>0</v>
      </c>
      <c r="Z74" s="17"/>
      <c r="AA74" s="17">
        <f t="shared" si="3"/>
        <v>25</v>
      </c>
      <c r="AB74" s="10">
        <f t="shared" si="4"/>
        <v>0.37313432835820898</v>
      </c>
    </row>
    <row r="75" spans="1:28" ht="17.25" customHeight="1" x14ac:dyDescent="0.2">
      <c r="A75" s="17">
        <v>69</v>
      </c>
      <c r="B75" s="6" t="s">
        <v>939</v>
      </c>
      <c r="C75" s="6" t="s">
        <v>722</v>
      </c>
      <c r="D75" s="6" t="s">
        <v>940</v>
      </c>
      <c r="E75" s="98" t="s">
        <v>657</v>
      </c>
      <c r="F75" s="4">
        <v>39990</v>
      </c>
      <c r="G75" s="98" t="s">
        <v>417</v>
      </c>
      <c r="H75" s="98" t="s">
        <v>362</v>
      </c>
      <c r="I75" s="17">
        <v>7</v>
      </c>
      <c r="J75" s="6" t="s">
        <v>1013</v>
      </c>
      <c r="K75" s="6">
        <v>4</v>
      </c>
      <c r="L75" s="6">
        <v>5</v>
      </c>
      <c r="M75" s="6">
        <v>1</v>
      </c>
      <c r="N75" s="6">
        <v>2</v>
      </c>
      <c r="O75" s="6">
        <v>5</v>
      </c>
      <c r="P75" s="6">
        <v>0</v>
      </c>
      <c r="Q75" s="6">
        <v>2</v>
      </c>
      <c r="R75" s="6">
        <v>3</v>
      </c>
      <c r="S75" s="6">
        <v>0</v>
      </c>
      <c r="T75" s="6">
        <v>2</v>
      </c>
      <c r="U75" s="6">
        <v>0.5</v>
      </c>
      <c r="V75" s="6">
        <v>0</v>
      </c>
      <c r="W75" s="6">
        <v>0</v>
      </c>
      <c r="X75" s="6">
        <v>0</v>
      </c>
      <c r="Y75" s="6">
        <v>0</v>
      </c>
      <c r="Z75" s="17"/>
      <c r="AA75" s="17">
        <f t="shared" si="3"/>
        <v>24.5</v>
      </c>
      <c r="AB75" s="10">
        <f t="shared" si="4"/>
        <v>0.36567164179104478</v>
      </c>
    </row>
    <row r="76" spans="1:28" ht="17.25" customHeight="1" x14ac:dyDescent="0.2">
      <c r="A76" s="17">
        <v>70</v>
      </c>
      <c r="B76" s="18" t="s">
        <v>956</v>
      </c>
      <c r="C76" s="18" t="s">
        <v>590</v>
      </c>
      <c r="D76" s="6" t="s">
        <v>957</v>
      </c>
      <c r="E76" s="98" t="s">
        <v>657</v>
      </c>
      <c r="F76" s="4">
        <v>39962</v>
      </c>
      <c r="G76" s="98" t="s">
        <v>417</v>
      </c>
      <c r="H76" s="6" t="s">
        <v>613</v>
      </c>
      <c r="I76" s="17">
        <v>7</v>
      </c>
      <c r="J76" s="6" t="s">
        <v>1017</v>
      </c>
      <c r="K76" s="6">
        <v>2.5</v>
      </c>
      <c r="L76" s="6">
        <v>5</v>
      </c>
      <c r="M76" s="6">
        <v>3</v>
      </c>
      <c r="N76" s="6">
        <v>0</v>
      </c>
      <c r="O76" s="6">
        <v>5</v>
      </c>
      <c r="P76" s="6">
        <v>2</v>
      </c>
      <c r="Q76" s="6">
        <v>2</v>
      </c>
      <c r="R76" s="6">
        <v>1</v>
      </c>
      <c r="S76" s="6">
        <v>0</v>
      </c>
      <c r="T76" s="6">
        <v>0</v>
      </c>
      <c r="U76" s="6">
        <v>0</v>
      </c>
      <c r="V76" s="6">
        <v>2</v>
      </c>
      <c r="W76" s="6">
        <v>0</v>
      </c>
      <c r="X76" s="6">
        <v>0</v>
      </c>
      <c r="Y76" s="6">
        <v>2</v>
      </c>
      <c r="Z76" s="17"/>
      <c r="AA76" s="17">
        <f t="shared" si="3"/>
        <v>24.5</v>
      </c>
      <c r="AB76" s="10">
        <f t="shared" si="4"/>
        <v>0.36567164179104478</v>
      </c>
    </row>
    <row r="77" spans="1:28" ht="17.25" customHeight="1" x14ac:dyDescent="0.2">
      <c r="A77" s="17">
        <v>71</v>
      </c>
      <c r="B77" s="98" t="s">
        <v>166</v>
      </c>
      <c r="C77" s="98" t="s">
        <v>919</v>
      </c>
      <c r="D77" s="98" t="s">
        <v>101</v>
      </c>
      <c r="E77" s="98" t="s">
        <v>657</v>
      </c>
      <c r="F77" s="7">
        <v>39808</v>
      </c>
      <c r="G77" s="98" t="s">
        <v>417</v>
      </c>
      <c r="H77" s="98" t="s">
        <v>359</v>
      </c>
      <c r="I77" s="17">
        <v>7</v>
      </c>
      <c r="J77" s="98" t="s">
        <v>840</v>
      </c>
      <c r="K77" s="98">
        <v>1.5</v>
      </c>
      <c r="L77" s="98">
        <v>0</v>
      </c>
      <c r="M77" s="98">
        <v>3</v>
      </c>
      <c r="N77" s="98">
        <v>0</v>
      </c>
      <c r="O77" s="98">
        <v>5</v>
      </c>
      <c r="P77" s="98">
        <v>0</v>
      </c>
      <c r="Q77" s="98">
        <v>2</v>
      </c>
      <c r="R77" s="98">
        <v>4</v>
      </c>
      <c r="S77" s="98">
        <v>0</v>
      </c>
      <c r="T77" s="98">
        <v>2</v>
      </c>
      <c r="U77" s="98">
        <v>0</v>
      </c>
      <c r="V77" s="98">
        <v>0</v>
      </c>
      <c r="W77" s="98">
        <v>6</v>
      </c>
      <c r="X77" s="98">
        <v>1</v>
      </c>
      <c r="Y77" s="98">
        <v>0</v>
      </c>
      <c r="Z77" s="17"/>
      <c r="AA77" s="17">
        <f t="shared" si="3"/>
        <v>24.5</v>
      </c>
      <c r="AB77" s="10">
        <f t="shared" si="4"/>
        <v>0.36567164179104478</v>
      </c>
    </row>
    <row r="78" spans="1:28" ht="17.25" customHeight="1" x14ac:dyDescent="0.2">
      <c r="A78" s="17">
        <v>72</v>
      </c>
      <c r="B78" s="98" t="s">
        <v>876</v>
      </c>
      <c r="C78" s="98" t="s">
        <v>714</v>
      </c>
      <c r="D78" s="98" t="s">
        <v>115</v>
      </c>
      <c r="E78" s="98" t="s">
        <v>657</v>
      </c>
      <c r="F78" s="7">
        <v>39916</v>
      </c>
      <c r="G78" s="98" t="s">
        <v>417</v>
      </c>
      <c r="H78" s="98" t="s">
        <v>993</v>
      </c>
      <c r="I78" s="17">
        <v>7</v>
      </c>
      <c r="J78" s="98" t="s">
        <v>999</v>
      </c>
      <c r="K78" s="98">
        <v>3</v>
      </c>
      <c r="L78" s="98">
        <v>5</v>
      </c>
      <c r="M78" s="98">
        <v>1</v>
      </c>
      <c r="N78" s="98">
        <v>1</v>
      </c>
      <c r="O78" s="98">
        <v>5</v>
      </c>
      <c r="P78" s="98">
        <v>2</v>
      </c>
      <c r="Q78" s="98">
        <v>2</v>
      </c>
      <c r="R78" s="98">
        <v>3</v>
      </c>
      <c r="S78" s="98">
        <v>0</v>
      </c>
      <c r="T78" s="98">
        <v>0</v>
      </c>
      <c r="U78" s="98">
        <v>1.5</v>
      </c>
      <c r="V78" s="98">
        <v>0</v>
      </c>
      <c r="W78" s="98">
        <v>0</v>
      </c>
      <c r="X78" s="98">
        <v>0</v>
      </c>
      <c r="Y78" s="98">
        <v>0</v>
      </c>
      <c r="Z78" s="17"/>
      <c r="AA78" s="17">
        <f t="shared" si="3"/>
        <v>23.5</v>
      </c>
      <c r="AB78" s="10">
        <f t="shared" si="4"/>
        <v>0.35074626865671643</v>
      </c>
    </row>
    <row r="79" spans="1:28" ht="17.25" customHeight="1" x14ac:dyDescent="0.2">
      <c r="A79" s="17">
        <v>73</v>
      </c>
      <c r="B79" s="7" t="s">
        <v>447</v>
      </c>
      <c r="C79" s="98" t="s">
        <v>914</v>
      </c>
      <c r="D79" s="98" t="s">
        <v>41</v>
      </c>
      <c r="E79" s="36" t="s">
        <v>9</v>
      </c>
      <c r="F79" s="7">
        <v>40081</v>
      </c>
      <c r="G79" s="98" t="s">
        <v>417</v>
      </c>
      <c r="H79" s="98" t="s">
        <v>995</v>
      </c>
      <c r="I79" s="17">
        <v>7</v>
      </c>
      <c r="J79" s="98" t="s">
        <v>1005</v>
      </c>
      <c r="K79" s="98">
        <v>1.5</v>
      </c>
      <c r="L79" s="98">
        <v>5</v>
      </c>
      <c r="M79" s="98">
        <v>2</v>
      </c>
      <c r="N79" s="98">
        <v>0</v>
      </c>
      <c r="O79" s="98">
        <v>5</v>
      </c>
      <c r="P79" s="98">
        <v>2</v>
      </c>
      <c r="Q79" s="98">
        <v>0</v>
      </c>
      <c r="R79" s="98">
        <v>2</v>
      </c>
      <c r="S79" s="98">
        <v>2</v>
      </c>
      <c r="T79" s="98">
        <v>2</v>
      </c>
      <c r="U79" s="98">
        <v>2</v>
      </c>
      <c r="V79" s="98">
        <v>0</v>
      </c>
      <c r="W79" s="98">
        <v>0</v>
      </c>
      <c r="X79" s="98">
        <v>0</v>
      </c>
      <c r="Y79" s="98">
        <v>0</v>
      </c>
      <c r="Z79" s="17"/>
      <c r="AA79" s="17">
        <f t="shared" si="3"/>
        <v>23.5</v>
      </c>
      <c r="AB79" s="10">
        <f t="shared" si="4"/>
        <v>0.35074626865671643</v>
      </c>
    </row>
    <row r="80" spans="1:28" ht="17.25" customHeight="1" x14ac:dyDescent="0.2">
      <c r="A80" s="17">
        <v>74</v>
      </c>
      <c r="B80" s="98" t="s">
        <v>944</v>
      </c>
      <c r="C80" s="98" t="s">
        <v>460</v>
      </c>
      <c r="D80" s="98" t="s">
        <v>945</v>
      </c>
      <c r="E80" s="98" t="s">
        <v>657</v>
      </c>
      <c r="F80" s="22">
        <v>39979</v>
      </c>
      <c r="G80" s="98" t="s">
        <v>417</v>
      </c>
      <c r="H80" s="98" t="s">
        <v>363</v>
      </c>
      <c r="I80" s="17">
        <v>7</v>
      </c>
      <c r="J80" s="98" t="s">
        <v>846</v>
      </c>
      <c r="K80" s="98">
        <v>4.5</v>
      </c>
      <c r="L80" s="98">
        <v>5</v>
      </c>
      <c r="M80" s="98">
        <v>2</v>
      </c>
      <c r="N80" s="98">
        <v>0</v>
      </c>
      <c r="O80" s="98">
        <v>5</v>
      </c>
      <c r="P80" s="98">
        <v>0</v>
      </c>
      <c r="Q80" s="98">
        <v>0</v>
      </c>
      <c r="R80" s="98">
        <v>3</v>
      </c>
      <c r="S80" s="98">
        <v>0</v>
      </c>
      <c r="T80" s="98">
        <v>2</v>
      </c>
      <c r="U80" s="98">
        <v>1.5</v>
      </c>
      <c r="V80" s="98">
        <v>0</v>
      </c>
      <c r="W80" s="98">
        <v>0</v>
      </c>
      <c r="X80" s="98">
        <v>0</v>
      </c>
      <c r="Y80" s="98">
        <v>0</v>
      </c>
      <c r="Z80" s="17"/>
      <c r="AA80" s="17">
        <f t="shared" si="3"/>
        <v>23</v>
      </c>
      <c r="AB80" s="10">
        <f t="shared" si="4"/>
        <v>0.34328358208955223</v>
      </c>
    </row>
    <row r="81" spans="1:28" ht="17.25" customHeight="1" x14ac:dyDescent="0.2">
      <c r="A81" s="17">
        <v>75</v>
      </c>
      <c r="B81" s="6" t="s">
        <v>937</v>
      </c>
      <c r="C81" s="6" t="s">
        <v>100</v>
      </c>
      <c r="D81" s="6" t="s">
        <v>938</v>
      </c>
      <c r="E81" s="98" t="s">
        <v>657</v>
      </c>
      <c r="F81" s="4">
        <v>40240</v>
      </c>
      <c r="G81" s="98" t="s">
        <v>417</v>
      </c>
      <c r="H81" s="98" t="s">
        <v>362</v>
      </c>
      <c r="I81" s="17">
        <v>7</v>
      </c>
      <c r="J81" s="6" t="s">
        <v>1014</v>
      </c>
      <c r="K81" s="6">
        <v>3</v>
      </c>
      <c r="L81" s="6">
        <v>0</v>
      </c>
      <c r="M81" s="6">
        <v>1</v>
      </c>
      <c r="N81" s="6">
        <v>0</v>
      </c>
      <c r="O81" s="6">
        <v>5</v>
      </c>
      <c r="P81" s="6">
        <v>0</v>
      </c>
      <c r="Q81" s="6">
        <v>4</v>
      </c>
      <c r="R81" s="6">
        <v>4</v>
      </c>
      <c r="S81" s="6">
        <v>2</v>
      </c>
      <c r="T81" s="6">
        <v>0</v>
      </c>
      <c r="U81" s="6">
        <v>2.5</v>
      </c>
      <c r="V81" s="6">
        <v>1</v>
      </c>
      <c r="W81" s="6">
        <v>0</v>
      </c>
      <c r="X81" s="6">
        <v>0</v>
      </c>
      <c r="Y81" s="6">
        <v>0</v>
      </c>
      <c r="Z81" s="17"/>
      <c r="AA81" s="17">
        <f t="shared" si="3"/>
        <v>22.5</v>
      </c>
      <c r="AB81" s="10">
        <f t="shared" si="4"/>
        <v>0.33582089552238809</v>
      </c>
    </row>
    <row r="82" spans="1:28" ht="17.25" customHeight="1" x14ac:dyDescent="0.2">
      <c r="A82" s="17">
        <v>76</v>
      </c>
      <c r="B82" s="98" t="s">
        <v>932</v>
      </c>
      <c r="C82" s="98" t="s">
        <v>797</v>
      </c>
      <c r="D82" s="98" t="s">
        <v>77</v>
      </c>
      <c r="E82" s="98" t="s">
        <v>657</v>
      </c>
      <c r="F82" s="7">
        <v>40084</v>
      </c>
      <c r="G82" s="98" t="s">
        <v>417</v>
      </c>
      <c r="H82" s="98" t="s">
        <v>361</v>
      </c>
      <c r="I82" s="17">
        <v>7</v>
      </c>
      <c r="J82" s="98" t="s">
        <v>637</v>
      </c>
      <c r="K82" s="98">
        <v>1.5</v>
      </c>
      <c r="L82" s="98">
        <v>5</v>
      </c>
      <c r="M82" s="98">
        <v>3</v>
      </c>
      <c r="N82" s="98">
        <v>0</v>
      </c>
      <c r="O82" s="98">
        <v>5</v>
      </c>
      <c r="P82" s="98">
        <v>0</v>
      </c>
      <c r="Q82" s="98">
        <v>0</v>
      </c>
      <c r="R82" s="98">
        <v>0</v>
      </c>
      <c r="S82" s="98">
        <v>0</v>
      </c>
      <c r="T82" s="98">
        <v>2</v>
      </c>
      <c r="U82" s="98">
        <v>2.5</v>
      </c>
      <c r="V82" s="98">
        <v>1</v>
      </c>
      <c r="W82" s="98">
        <v>0</v>
      </c>
      <c r="X82" s="98">
        <v>2</v>
      </c>
      <c r="Y82" s="98">
        <v>0</v>
      </c>
      <c r="Z82" s="17"/>
      <c r="AA82" s="17">
        <f t="shared" si="3"/>
        <v>22</v>
      </c>
      <c r="AB82" s="10">
        <f t="shared" si="4"/>
        <v>0.32835820895522388</v>
      </c>
    </row>
    <row r="83" spans="1:28" ht="17.25" customHeight="1" x14ac:dyDescent="0.2">
      <c r="A83" s="17">
        <v>77</v>
      </c>
      <c r="B83" s="98" t="s">
        <v>917</v>
      </c>
      <c r="C83" s="98" t="s">
        <v>918</v>
      </c>
      <c r="D83" s="98" t="s">
        <v>205</v>
      </c>
      <c r="E83" s="98" t="s">
        <v>657</v>
      </c>
      <c r="F83" s="7">
        <v>40174</v>
      </c>
      <c r="G83" s="98" t="s">
        <v>417</v>
      </c>
      <c r="H83" s="98" t="s">
        <v>359</v>
      </c>
      <c r="I83" s="17">
        <v>7</v>
      </c>
      <c r="J83" s="98" t="s">
        <v>1010</v>
      </c>
      <c r="K83" s="98">
        <v>2.5</v>
      </c>
      <c r="L83" s="98">
        <v>5</v>
      </c>
      <c r="M83" s="98">
        <v>2</v>
      </c>
      <c r="N83" s="98">
        <v>0</v>
      </c>
      <c r="O83" s="98">
        <v>5</v>
      </c>
      <c r="P83" s="98">
        <v>0</v>
      </c>
      <c r="Q83" s="98">
        <v>2</v>
      </c>
      <c r="R83" s="98">
        <v>3</v>
      </c>
      <c r="S83" s="98">
        <v>0</v>
      </c>
      <c r="T83" s="98">
        <v>0</v>
      </c>
      <c r="U83" s="98">
        <v>2</v>
      </c>
      <c r="V83" s="98">
        <v>0</v>
      </c>
      <c r="W83" s="98">
        <v>0</v>
      </c>
      <c r="X83" s="98">
        <v>0</v>
      </c>
      <c r="Y83" s="98">
        <v>0</v>
      </c>
      <c r="Z83" s="17"/>
      <c r="AA83" s="17">
        <f t="shared" si="3"/>
        <v>21.5</v>
      </c>
      <c r="AB83" s="10">
        <f t="shared" si="4"/>
        <v>0.32089552238805968</v>
      </c>
    </row>
    <row r="84" spans="1:28" ht="17.25" customHeight="1" x14ac:dyDescent="0.2">
      <c r="A84" s="17">
        <v>78</v>
      </c>
      <c r="B84" s="98" t="s">
        <v>874</v>
      </c>
      <c r="C84" s="98" t="s">
        <v>875</v>
      </c>
      <c r="D84" s="98" t="s">
        <v>124</v>
      </c>
      <c r="E84" s="36" t="s">
        <v>9</v>
      </c>
      <c r="F84" s="7">
        <v>39900</v>
      </c>
      <c r="G84" s="98" t="s">
        <v>417</v>
      </c>
      <c r="H84" s="98" t="s">
        <v>993</v>
      </c>
      <c r="I84" s="17">
        <v>7</v>
      </c>
      <c r="J84" s="98" t="s">
        <v>999</v>
      </c>
      <c r="K84" s="98">
        <v>1</v>
      </c>
      <c r="L84" s="98">
        <v>0</v>
      </c>
      <c r="M84" s="98">
        <v>2</v>
      </c>
      <c r="N84" s="98">
        <v>0</v>
      </c>
      <c r="O84" s="98">
        <v>0</v>
      </c>
      <c r="P84" s="98">
        <v>2</v>
      </c>
      <c r="Q84" s="98">
        <v>2</v>
      </c>
      <c r="R84" s="98">
        <v>5</v>
      </c>
      <c r="S84" s="98">
        <v>2</v>
      </c>
      <c r="T84" s="98">
        <v>0</v>
      </c>
      <c r="U84" s="98">
        <v>0</v>
      </c>
      <c r="V84" s="98">
        <v>5</v>
      </c>
      <c r="W84" s="98">
        <v>0</v>
      </c>
      <c r="X84" s="98">
        <v>2</v>
      </c>
      <c r="Y84" s="98">
        <v>0</v>
      </c>
      <c r="Z84" s="17"/>
      <c r="AA84" s="17">
        <f t="shared" si="3"/>
        <v>21</v>
      </c>
      <c r="AB84" s="10">
        <f t="shared" si="4"/>
        <v>0.31343283582089554</v>
      </c>
    </row>
    <row r="85" spans="1:28" ht="17.25" customHeight="1" x14ac:dyDescent="0.2">
      <c r="A85" s="17">
        <v>79</v>
      </c>
      <c r="B85" s="98" t="s">
        <v>923</v>
      </c>
      <c r="C85" s="98" t="s">
        <v>924</v>
      </c>
      <c r="D85" s="98" t="s">
        <v>925</v>
      </c>
      <c r="E85" s="98" t="s">
        <v>657</v>
      </c>
      <c r="F85" s="7">
        <v>39931</v>
      </c>
      <c r="G85" s="98" t="s">
        <v>417</v>
      </c>
      <c r="H85" s="98" t="s">
        <v>612</v>
      </c>
      <c r="I85" s="17">
        <v>7</v>
      </c>
      <c r="J85" s="98" t="s">
        <v>1011</v>
      </c>
      <c r="K85" s="98">
        <v>2</v>
      </c>
      <c r="L85" s="98">
        <v>0</v>
      </c>
      <c r="M85" s="98">
        <v>4</v>
      </c>
      <c r="N85" s="98">
        <v>0</v>
      </c>
      <c r="O85" s="98">
        <v>0</v>
      </c>
      <c r="P85" s="98">
        <v>0</v>
      </c>
      <c r="Q85" s="98">
        <v>4</v>
      </c>
      <c r="R85" s="98">
        <v>3</v>
      </c>
      <c r="S85" s="98">
        <v>2</v>
      </c>
      <c r="T85" s="98">
        <v>2</v>
      </c>
      <c r="U85" s="98">
        <v>1</v>
      </c>
      <c r="V85" s="98">
        <v>1</v>
      </c>
      <c r="W85" s="98">
        <v>0</v>
      </c>
      <c r="X85" s="98">
        <v>2</v>
      </c>
      <c r="Y85" s="98">
        <v>0</v>
      </c>
      <c r="Z85" s="17"/>
      <c r="AA85" s="17">
        <f t="shared" si="3"/>
        <v>21</v>
      </c>
      <c r="AB85" s="10">
        <f t="shared" si="4"/>
        <v>0.31343283582089554</v>
      </c>
    </row>
    <row r="86" spans="1:28" ht="17.25" customHeight="1" x14ac:dyDescent="0.2">
      <c r="A86" s="17">
        <v>80</v>
      </c>
      <c r="B86" s="98" t="s">
        <v>927</v>
      </c>
      <c r="C86" s="98" t="s">
        <v>23</v>
      </c>
      <c r="D86" s="98" t="s">
        <v>181</v>
      </c>
      <c r="E86" s="98" t="s">
        <v>657</v>
      </c>
      <c r="F86" s="7">
        <v>40406</v>
      </c>
      <c r="G86" s="98" t="s">
        <v>417</v>
      </c>
      <c r="H86" s="98" t="s">
        <v>361</v>
      </c>
      <c r="I86" s="17">
        <v>7</v>
      </c>
      <c r="J86" s="98" t="s">
        <v>1012</v>
      </c>
      <c r="K86" s="98">
        <v>0</v>
      </c>
      <c r="L86" s="98">
        <v>5</v>
      </c>
      <c r="M86" s="98">
        <v>3</v>
      </c>
      <c r="N86" s="98">
        <v>0</v>
      </c>
      <c r="O86" s="98">
        <v>5</v>
      </c>
      <c r="P86" s="98">
        <v>2</v>
      </c>
      <c r="Q86" s="98">
        <v>2</v>
      </c>
      <c r="R86" s="98">
        <v>0</v>
      </c>
      <c r="S86" s="98">
        <v>0</v>
      </c>
      <c r="T86" s="98">
        <v>2</v>
      </c>
      <c r="U86" s="98">
        <v>1.5</v>
      </c>
      <c r="V86" s="98">
        <v>0</v>
      </c>
      <c r="W86" s="98">
        <v>0</v>
      </c>
      <c r="X86" s="98">
        <v>0</v>
      </c>
      <c r="Y86" s="98">
        <v>0</v>
      </c>
      <c r="Z86" s="17"/>
      <c r="AA86" s="17">
        <f t="shared" si="3"/>
        <v>20.5</v>
      </c>
      <c r="AB86" s="10">
        <f t="shared" si="4"/>
        <v>0.30597014925373134</v>
      </c>
    </row>
    <row r="87" spans="1:28" ht="17.25" customHeight="1" x14ac:dyDescent="0.2">
      <c r="A87" s="17">
        <v>81</v>
      </c>
      <c r="B87" s="98" t="s">
        <v>877</v>
      </c>
      <c r="C87" s="98" t="s">
        <v>504</v>
      </c>
      <c r="D87" s="98" t="s">
        <v>181</v>
      </c>
      <c r="E87" s="98" t="s">
        <v>657</v>
      </c>
      <c r="F87" s="7">
        <v>40107</v>
      </c>
      <c r="G87" s="98" t="s">
        <v>417</v>
      </c>
      <c r="H87" s="98" t="s">
        <v>993</v>
      </c>
      <c r="I87" s="17">
        <v>7</v>
      </c>
      <c r="J87" s="98" t="s">
        <v>1000</v>
      </c>
      <c r="K87" s="98">
        <v>3</v>
      </c>
      <c r="L87" s="98">
        <v>5</v>
      </c>
      <c r="M87" s="98">
        <v>2</v>
      </c>
      <c r="N87" s="98">
        <v>0</v>
      </c>
      <c r="O87" s="98">
        <v>0</v>
      </c>
      <c r="P87" s="98">
        <v>2</v>
      </c>
      <c r="Q87" s="98">
        <v>2</v>
      </c>
      <c r="R87" s="98">
        <v>2</v>
      </c>
      <c r="S87" s="98">
        <v>0</v>
      </c>
      <c r="T87" s="98">
        <v>2</v>
      </c>
      <c r="U87" s="98">
        <v>2</v>
      </c>
      <c r="V87" s="98">
        <v>0</v>
      </c>
      <c r="W87" s="98">
        <v>0</v>
      </c>
      <c r="X87" s="98">
        <v>0</v>
      </c>
      <c r="Y87" s="98">
        <v>0</v>
      </c>
      <c r="Z87" s="17"/>
      <c r="AA87" s="17">
        <f t="shared" si="3"/>
        <v>20</v>
      </c>
      <c r="AB87" s="10">
        <f t="shared" si="4"/>
        <v>0.29850746268656714</v>
      </c>
    </row>
    <row r="88" spans="1:28" ht="17.25" customHeight="1" x14ac:dyDescent="0.2">
      <c r="A88" s="17">
        <v>82</v>
      </c>
      <c r="B88" s="98" t="s">
        <v>975</v>
      </c>
      <c r="C88" s="98" t="s">
        <v>422</v>
      </c>
      <c r="D88" s="98" t="s">
        <v>245</v>
      </c>
      <c r="E88" s="98" t="s">
        <v>657</v>
      </c>
      <c r="F88" s="7">
        <v>40212</v>
      </c>
      <c r="G88" s="98" t="s">
        <v>417</v>
      </c>
      <c r="H88" s="98" t="s">
        <v>830</v>
      </c>
      <c r="I88" s="17">
        <v>7</v>
      </c>
      <c r="J88" s="98" t="s">
        <v>1019</v>
      </c>
      <c r="K88" s="98">
        <v>3.5</v>
      </c>
      <c r="L88" s="98">
        <v>5</v>
      </c>
      <c r="M88" s="98">
        <v>2</v>
      </c>
      <c r="N88" s="98">
        <v>0</v>
      </c>
      <c r="O88" s="98">
        <v>0</v>
      </c>
      <c r="P88" s="98">
        <v>0</v>
      </c>
      <c r="Q88" s="98">
        <v>1</v>
      </c>
      <c r="R88" s="98">
        <v>4</v>
      </c>
      <c r="S88" s="98">
        <v>0</v>
      </c>
      <c r="T88" s="98">
        <v>2</v>
      </c>
      <c r="U88" s="98">
        <v>0.5</v>
      </c>
      <c r="V88" s="98">
        <v>0</v>
      </c>
      <c r="W88" s="98">
        <v>0</v>
      </c>
      <c r="X88" s="98">
        <v>0</v>
      </c>
      <c r="Y88" s="98">
        <v>0</v>
      </c>
      <c r="Z88" s="17"/>
      <c r="AA88" s="17">
        <f t="shared" si="3"/>
        <v>18</v>
      </c>
      <c r="AB88" s="10">
        <f t="shared" si="4"/>
        <v>0.26865671641791045</v>
      </c>
    </row>
    <row r="89" spans="1:28" ht="17.25" customHeight="1" x14ac:dyDescent="0.2">
      <c r="A89" s="17">
        <v>83</v>
      </c>
      <c r="B89" s="98" t="s">
        <v>894</v>
      </c>
      <c r="C89" s="98" t="s">
        <v>895</v>
      </c>
      <c r="D89" s="98" t="s">
        <v>312</v>
      </c>
      <c r="E89" s="98" t="s">
        <v>657</v>
      </c>
      <c r="F89" s="7">
        <v>40106</v>
      </c>
      <c r="G89" s="98" t="s">
        <v>417</v>
      </c>
      <c r="H89" s="98" t="s">
        <v>828</v>
      </c>
      <c r="I89" s="17">
        <v>7</v>
      </c>
      <c r="J89" s="98" t="s">
        <v>1003</v>
      </c>
      <c r="K89" s="98">
        <v>2</v>
      </c>
      <c r="L89" s="98">
        <v>5</v>
      </c>
      <c r="M89" s="98">
        <v>0</v>
      </c>
      <c r="N89" s="98">
        <v>0</v>
      </c>
      <c r="O89" s="98">
        <v>5</v>
      </c>
      <c r="P89" s="98">
        <v>0</v>
      </c>
      <c r="Q89" s="98">
        <v>0</v>
      </c>
      <c r="R89" s="98">
        <v>0</v>
      </c>
      <c r="S89" s="98">
        <v>0</v>
      </c>
      <c r="T89" s="98">
        <v>2</v>
      </c>
      <c r="U89" s="98">
        <v>2</v>
      </c>
      <c r="V89" s="98">
        <v>0</v>
      </c>
      <c r="W89" s="98">
        <v>0</v>
      </c>
      <c r="X89" s="98">
        <v>2</v>
      </c>
      <c r="Y89" s="98">
        <v>0</v>
      </c>
      <c r="Z89" s="17"/>
      <c r="AA89" s="17">
        <f t="shared" si="3"/>
        <v>18</v>
      </c>
      <c r="AB89" s="10">
        <f t="shared" si="4"/>
        <v>0.26865671641791045</v>
      </c>
    </row>
    <row r="90" spans="1:28" ht="17.25" customHeight="1" x14ac:dyDescent="0.2">
      <c r="A90" s="17">
        <v>84</v>
      </c>
      <c r="B90" s="98" t="s">
        <v>892</v>
      </c>
      <c r="C90" s="98" t="s">
        <v>893</v>
      </c>
      <c r="D90" s="98" t="s">
        <v>307</v>
      </c>
      <c r="E90" s="98" t="s">
        <v>657</v>
      </c>
      <c r="F90" s="7">
        <v>40092</v>
      </c>
      <c r="G90" s="98" t="s">
        <v>417</v>
      </c>
      <c r="H90" s="98" t="s">
        <v>828</v>
      </c>
      <c r="I90" s="17">
        <v>7</v>
      </c>
      <c r="J90" s="98" t="s">
        <v>1003</v>
      </c>
      <c r="K90" s="98">
        <v>2</v>
      </c>
      <c r="L90" s="98">
        <v>5</v>
      </c>
      <c r="M90" s="98">
        <v>2</v>
      </c>
      <c r="N90" s="98">
        <v>0</v>
      </c>
      <c r="O90" s="98">
        <v>5</v>
      </c>
      <c r="P90" s="98">
        <v>0</v>
      </c>
      <c r="Q90" s="98">
        <v>0</v>
      </c>
      <c r="R90" s="98">
        <v>0</v>
      </c>
      <c r="S90" s="98">
        <v>0</v>
      </c>
      <c r="T90" s="98">
        <v>0</v>
      </c>
      <c r="U90" s="98">
        <v>2</v>
      </c>
      <c r="V90" s="98">
        <v>0</v>
      </c>
      <c r="W90" s="98">
        <v>0</v>
      </c>
      <c r="X90" s="98">
        <v>0</v>
      </c>
      <c r="Y90" s="98">
        <v>0</v>
      </c>
      <c r="Z90" s="17"/>
      <c r="AA90" s="17">
        <f t="shared" si="3"/>
        <v>16</v>
      </c>
      <c r="AB90" s="10">
        <f t="shared" si="4"/>
        <v>0.23880597014925373</v>
      </c>
    </row>
    <row r="91" spans="1:28" ht="17.25" customHeight="1" x14ac:dyDescent="0.2">
      <c r="A91" s="17">
        <v>85</v>
      </c>
      <c r="B91" s="98" t="s">
        <v>969</v>
      </c>
      <c r="C91" s="98" t="s">
        <v>970</v>
      </c>
      <c r="D91" s="98" t="s">
        <v>971</v>
      </c>
      <c r="E91" s="98" t="s">
        <v>657</v>
      </c>
      <c r="F91" s="7">
        <v>39919</v>
      </c>
      <c r="G91" s="98" t="s">
        <v>417</v>
      </c>
      <c r="H91" s="6" t="s">
        <v>613</v>
      </c>
      <c r="I91" s="17">
        <v>7</v>
      </c>
      <c r="J91" s="7" t="s">
        <v>1018</v>
      </c>
      <c r="K91" s="98">
        <v>3</v>
      </c>
      <c r="L91" s="98">
        <v>0</v>
      </c>
      <c r="M91" s="98">
        <v>2</v>
      </c>
      <c r="N91" s="98">
        <v>0</v>
      </c>
      <c r="O91" s="98">
        <v>0</v>
      </c>
      <c r="P91" s="98">
        <v>0</v>
      </c>
      <c r="Q91" s="98">
        <v>2</v>
      </c>
      <c r="R91" s="98">
        <v>1</v>
      </c>
      <c r="S91" s="98">
        <v>0</v>
      </c>
      <c r="T91" s="98">
        <v>2</v>
      </c>
      <c r="U91" s="98">
        <v>1</v>
      </c>
      <c r="V91" s="98">
        <v>1</v>
      </c>
      <c r="W91" s="98">
        <v>0</v>
      </c>
      <c r="X91" s="98">
        <v>2</v>
      </c>
      <c r="Y91" s="98">
        <v>0</v>
      </c>
      <c r="Z91" s="17"/>
      <c r="AA91" s="17">
        <f t="shared" si="3"/>
        <v>14</v>
      </c>
      <c r="AB91" s="10">
        <f t="shared" si="4"/>
        <v>0.20895522388059701</v>
      </c>
    </row>
    <row r="92" spans="1:28" ht="17.25" customHeight="1" x14ac:dyDescent="0.2">
      <c r="A92" s="17">
        <v>86</v>
      </c>
      <c r="B92" s="6" t="s">
        <v>903</v>
      </c>
      <c r="C92" s="98" t="s">
        <v>904</v>
      </c>
      <c r="D92" s="98" t="s">
        <v>49</v>
      </c>
      <c r="E92" s="98" t="s">
        <v>657</v>
      </c>
      <c r="F92" s="4">
        <v>39982</v>
      </c>
      <c r="G92" s="98" t="s">
        <v>417</v>
      </c>
      <c r="H92" s="6" t="s">
        <v>357</v>
      </c>
      <c r="I92" s="17">
        <v>7</v>
      </c>
      <c r="J92" s="6" t="s">
        <v>836</v>
      </c>
      <c r="K92" s="6">
        <v>3</v>
      </c>
      <c r="L92" s="6">
        <v>5</v>
      </c>
      <c r="M92" s="6">
        <v>1</v>
      </c>
      <c r="N92" s="6">
        <v>0</v>
      </c>
      <c r="O92" s="6">
        <v>0</v>
      </c>
      <c r="P92" s="6">
        <v>2</v>
      </c>
      <c r="Q92" s="6">
        <v>0</v>
      </c>
      <c r="R92" s="6">
        <v>0</v>
      </c>
      <c r="S92" s="6">
        <v>0</v>
      </c>
      <c r="T92" s="6">
        <v>0</v>
      </c>
      <c r="U92" s="6">
        <v>2</v>
      </c>
      <c r="V92" s="6">
        <v>0</v>
      </c>
      <c r="W92" s="6">
        <v>0</v>
      </c>
      <c r="X92" s="6">
        <v>0</v>
      </c>
      <c r="Y92" s="6">
        <v>0</v>
      </c>
      <c r="Z92" s="17"/>
      <c r="AA92" s="17">
        <f t="shared" si="3"/>
        <v>13</v>
      </c>
      <c r="AB92" s="10">
        <f t="shared" si="4"/>
        <v>0.19402985074626866</v>
      </c>
    </row>
    <row r="94" spans="1:28" ht="15.75" customHeight="1" x14ac:dyDescent="0.2">
      <c r="C94" s="126" t="s">
        <v>1387</v>
      </c>
      <c r="D94" s="97"/>
      <c r="E94" s="97"/>
      <c r="F94" s="126" t="s">
        <v>1388</v>
      </c>
    </row>
    <row r="95" spans="1:28" ht="15.75" customHeight="1" x14ac:dyDescent="0.2">
      <c r="C95" s="126" t="s">
        <v>1389</v>
      </c>
      <c r="D95" s="97"/>
      <c r="E95" s="97"/>
      <c r="F95" s="126" t="s">
        <v>1397</v>
      </c>
    </row>
    <row r="96" spans="1:28" ht="15.75" customHeight="1" x14ac:dyDescent="0.2">
      <c r="C96" s="97"/>
      <c r="D96" s="97"/>
      <c r="E96" s="97"/>
      <c r="F96" s="126" t="s">
        <v>1398</v>
      </c>
    </row>
    <row r="97" spans="3:6" ht="15.75" customHeight="1" x14ac:dyDescent="0.2">
      <c r="C97" s="97"/>
      <c r="D97" s="97"/>
      <c r="E97" s="97"/>
      <c r="F97" s="126" t="s">
        <v>1399</v>
      </c>
    </row>
    <row r="98" spans="3:6" ht="15.75" customHeight="1" x14ac:dyDescent="0.2">
      <c r="C98" s="97"/>
      <c r="D98" s="97"/>
      <c r="E98" s="97"/>
      <c r="F98" s="126"/>
    </row>
    <row r="99" spans="3:6" ht="15.75" customHeight="1" x14ac:dyDescent="0.2">
      <c r="C99" s="97"/>
      <c r="D99" s="97"/>
      <c r="E99" s="97"/>
      <c r="F99" s="126"/>
    </row>
  </sheetData>
  <sortState ref="A7:AA99">
    <sortCondition descending="1" ref="AA7:AA99"/>
    <sortCondition ref="B7:B99"/>
    <sortCondition ref="C7:C99"/>
    <sortCondition ref="D7:D99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69"/>
  <sheetViews>
    <sheetView topLeftCell="C55" workbookViewId="0">
      <selection activeCell="D66" sqref="D66:G69"/>
    </sheetView>
  </sheetViews>
  <sheetFormatPr defaultColWidth="12.5703125" defaultRowHeight="15.75" customHeight="1" x14ac:dyDescent="0.2"/>
  <cols>
    <col min="1" max="1" width="4.5703125" customWidth="1"/>
    <col min="5" max="5" width="6.42578125" customWidth="1"/>
    <col min="7" max="7" width="12.5703125" customWidth="1"/>
    <col min="8" max="8" width="23.42578125" customWidth="1"/>
    <col min="9" max="9" width="5.85546875" bestFit="1" customWidth="1"/>
    <col min="10" max="10" width="14.42578125" customWidth="1"/>
    <col min="11" max="25" width="4.5703125" customWidth="1"/>
    <col min="26" max="26" width="11.28515625" customWidth="1"/>
  </cols>
  <sheetData>
    <row r="1" spans="1:28" ht="12.75" x14ac:dyDescent="0.2">
      <c r="A1" s="11" t="s">
        <v>0</v>
      </c>
      <c r="B1" s="11" t="s">
        <v>1362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2"/>
    </row>
    <row r="2" spans="1:28" ht="12.75" x14ac:dyDescent="0.2">
      <c r="A2" s="11"/>
      <c r="B2" s="11" t="s">
        <v>1</v>
      </c>
      <c r="C2" s="13" t="s">
        <v>2</v>
      </c>
      <c r="D2" s="11" t="s">
        <v>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</row>
    <row r="3" spans="1:28" ht="12.75" x14ac:dyDescent="0.2">
      <c r="A3" s="11"/>
      <c r="B3" s="11" t="s">
        <v>3</v>
      </c>
      <c r="C3" s="1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12.75" x14ac:dyDescent="0.2">
      <c r="A4" s="11"/>
      <c r="B4" s="11" t="s">
        <v>5</v>
      </c>
      <c r="C4" s="11">
        <v>8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2"/>
    </row>
    <row r="5" spans="1:28" ht="12.75" x14ac:dyDescent="0.2">
      <c r="A5" s="11"/>
      <c r="B5" s="11" t="s">
        <v>6</v>
      </c>
      <c r="C5" s="11">
        <v>67</v>
      </c>
      <c r="D5" s="11"/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</row>
    <row r="6" spans="1:28" ht="38.25" x14ac:dyDescent="0.2">
      <c r="A6" s="11" t="s">
        <v>10</v>
      </c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5" t="s">
        <v>1</v>
      </c>
      <c r="H6" s="15" t="s">
        <v>16</v>
      </c>
      <c r="I6" s="11" t="s">
        <v>5</v>
      </c>
      <c r="J6" s="11" t="s">
        <v>17</v>
      </c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11">
        <v>6</v>
      </c>
      <c r="Q6" s="11">
        <v>7</v>
      </c>
      <c r="R6" s="11">
        <v>8</v>
      </c>
      <c r="S6" s="11">
        <v>9</v>
      </c>
      <c r="T6" s="11">
        <v>10</v>
      </c>
      <c r="U6" s="11">
        <v>11</v>
      </c>
      <c r="V6" s="11">
        <v>12</v>
      </c>
      <c r="W6" s="11">
        <v>13</v>
      </c>
      <c r="X6" s="11">
        <v>14</v>
      </c>
      <c r="Y6" s="11">
        <v>15</v>
      </c>
      <c r="Z6" s="11" t="s">
        <v>18</v>
      </c>
      <c r="AA6" s="11" t="s">
        <v>19</v>
      </c>
      <c r="AB6" s="16"/>
    </row>
    <row r="7" spans="1:28" ht="15.75" customHeight="1" x14ac:dyDescent="0.2">
      <c r="A7" s="17">
        <v>1</v>
      </c>
      <c r="B7" s="18" t="s">
        <v>1071</v>
      </c>
      <c r="C7" s="18" t="s">
        <v>60</v>
      </c>
      <c r="D7" s="6" t="s">
        <v>433</v>
      </c>
      <c r="E7" s="18" t="s">
        <v>657</v>
      </c>
      <c r="F7" s="4">
        <v>39782</v>
      </c>
      <c r="G7" s="9" t="s">
        <v>417</v>
      </c>
      <c r="H7" s="6" t="s">
        <v>613</v>
      </c>
      <c r="I7" s="19">
        <v>8</v>
      </c>
      <c r="J7" s="6" t="s">
        <v>641</v>
      </c>
      <c r="K7" s="9">
        <v>5</v>
      </c>
      <c r="L7" s="9">
        <v>5</v>
      </c>
      <c r="M7" s="9">
        <v>5</v>
      </c>
      <c r="N7" s="9">
        <v>5</v>
      </c>
      <c r="O7" s="9">
        <v>5</v>
      </c>
      <c r="P7" s="9">
        <v>2</v>
      </c>
      <c r="Q7" s="9">
        <v>10</v>
      </c>
      <c r="R7" s="9">
        <v>4</v>
      </c>
      <c r="S7" s="9">
        <v>2</v>
      </c>
      <c r="T7" s="9">
        <v>2</v>
      </c>
      <c r="U7" s="9">
        <v>3</v>
      </c>
      <c r="V7" s="9">
        <v>5</v>
      </c>
      <c r="W7" s="9">
        <v>6</v>
      </c>
      <c r="X7" s="9">
        <v>2</v>
      </c>
      <c r="Y7" s="9">
        <v>4</v>
      </c>
      <c r="Z7" s="20" t="s">
        <v>1363</v>
      </c>
      <c r="AA7" s="19">
        <f t="shared" ref="AA7:AA38" si="0">SUM(K7:Y7)</f>
        <v>65</v>
      </c>
      <c r="AB7" s="20">
        <f>AA7/$C$5</f>
        <v>0.97014925373134331</v>
      </c>
    </row>
    <row r="8" spans="1:28" ht="15.75" customHeight="1" x14ac:dyDescent="0.2">
      <c r="A8" s="17">
        <v>2</v>
      </c>
      <c r="B8" s="18" t="s">
        <v>1072</v>
      </c>
      <c r="C8" s="18" t="s">
        <v>34</v>
      </c>
      <c r="D8" s="6" t="s">
        <v>174</v>
      </c>
      <c r="E8" s="18" t="s">
        <v>657</v>
      </c>
      <c r="F8" s="4">
        <v>39843</v>
      </c>
      <c r="G8" s="9" t="s">
        <v>417</v>
      </c>
      <c r="H8" s="6" t="s">
        <v>613</v>
      </c>
      <c r="I8" s="19">
        <v>8</v>
      </c>
      <c r="J8" s="6" t="s">
        <v>641</v>
      </c>
      <c r="K8" s="6">
        <v>5</v>
      </c>
      <c r="L8" s="6">
        <v>5</v>
      </c>
      <c r="M8" s="6">
        <v>5</v>
      </c>
      <c r="N8" s="6">
        <v>4</v>
      </c>
      <c r="O8" s="6">
        <v>5</v>
      </c>
      <c r="P8" s="6">
        <v>2</v>
      </c>
      <c r="Q8" s="6">
        <v>6</v>
      </c>
      <c r="R8" s="6">
        <v>5</v>
      </c>
      <c r="S8" s="6">
        <v>0</v>
      </c>
      <c r="T8" s="6">
        <v>0</v>
      </c>
      <c r="U8" s="6">
        <v>3.5</v>
      </c>
      <c r="V8" s="6">
        <v>4</v>
      </c>
      <c r="W8" s="6">
        <v>6</v>
      </c>
      <c r="X8" s="6">
        <v>2</v>
      </c>
      <c r="Y8" s="6">
        <v>2</v>
      </c>
      <c r="Z8" s="20" t="s">
        <v>1364</v>
      </c>
      <c r="AA8" s="19">
        <f t="shared" si="0"/>
        <v>54.5</v>
      </c>
      <c r="AB8" s="20">
        <f t="shared" ref="AB8:AB64" si="1">AA8/$C$5</f>
        <v>0.81343283582089554</v>
      </c>
    </row>
    <row r="9" spans="1:28" ht="15.75" customHeight="1" x14ac:dyDescent="0.2">
      <c r="A9" s="17">
        <v>3</v>
      </c>
      <c r="B9" s="18" t="s">
        <v>1074</v>
      </c>
      <c r="C9" s="18" t="s">
        <v>1075</v>
      </c>
      <c r="D9" s="6" t="s">
        <v>322</v>
      </c>
      <c r="E9" s="18" t="s">
        <v>657</v>
      </c>
      <c r="F9" s="4">
        <v>39483</v>
      </c>
      <c r="G9" s="9" t="s">
        <v>417</v>
      </c>
      <c r="H9" s="6" t="s">
        <v>613</v>
      </c>
      <c r="I9" s="19">
        <v>8</v>
      </c>
      <c r="J9" s="6" t="s">
        <v>641</v>
      </c>
      <c r="K9" s="9">
        <v>3</v>
      </c>
      <c r="L9" s="9">
        <v>5</v>
      </c>
      <c r="M9" s="9">
        <v>5</v>
      </c>
      <c r="N9" s="9">
        <v>5</v>
      </c>
      <c r="O9" s="9">
        <v>5</v>
      </c>
      <c r="P9" s="9">
        <v>0</v>
      </c>
      <c r="Q9" s="9">
        <v>10</v>
      </c>
      <c r="R9" s="9">
        <v>5</v>
      </c>
      <c r="S9" s="9">
        <v>0</v>
      </c>
      <c r="T9" s="9">
        <v>2</v>
      </c>
      <c r="U9" s="9">
        <v>2.5</v>
      </c>
      <c r="V9" s="9">
        <v>4</v>
      </c>
      <c r="W9" s="9">
        <v>6</v>
      </c>
      <c r="X9" s="9">
        <v>1</v>
      </c>
      <c r="Y9" s="9">
        <v>0</v>
      </c>
      <c r="Z9" s="20" t="s">
        <v>1364</v>
      </c>
      <c r="AA9" s="19">
        <f t="shared" si="0"/>
        <v>53.5</v>
      </c>
      <c r="AB9" s="20">
        <f t="shared" si="1"/>
        <v>0.79850746268656714</v>
      </c>
    </row>
    <row r="10" spans="1:28" ht="15.75" customHeight="1" x14ac:dyDescent="0.2">
      <c r="A10" s="17">
        <v>4</v>
      </c>
      <c r="B10" s="18" t="s">
        <v>1070</v>
      </c>
      <c r="C10" s="18" t="s">
        <v>195</v>
      </c>
      <c r="D10" s="6" t="s">
        <v>8</v>
      </c>
      <c r="E10" s="18" t="s">
        <v>9</v>
      </c>
      <c r="F10" s="4">
        <v>39732</v>
      </c>
      <c r="G10" s="9" t="s">
        <v>417</v>
      </c>
      <c r="H10" s="6" t="s">
        <v>613</v>
      </c>
      <c r="I10" s="19">
        <v>8</v>
      </c>
      <c r="J10" s="6" t="s">
        <v>641</v>
      </c>
      <c r="K10" s="9">
        <v>4.5</v>
      </c>
      <c r="L10" s="9">
        <v>5</v>
      </c>
      <c r="M10" s="9">
        <v>3</v>
      </c>
      <c r="N10" s="9">
        <v>3</v>
      </c>
      <c r="O10" s="9">
        <v>5</v>
      </c>
      <c r="P10" s="9">
        <v>2</v>
      </c>
      <c r="Q10" s="9">
        <v>10</v>
      </c>
      <c r="R10" s="9">
        <v>4</v>
      </c>
      <c r="S10" s="9">
        <v>2</v>
      </c>
      <c r="T10" s="9">
        <v>2</v>
      </c>
      <c r="U10" s="9">
        <v>2</v>
      </c>
      <c r="V10" s="9">
        <v>3</v>
      </c>
      <c r="W10" s="9">
        <v>3</v>
      </c>
      <c r="X10" s="9">
        <v>4</v>
      </c>
      <c r="Y10" s="9">
        <v>1</v>
      </c>
      <c r="Z10" s="20" t="s">
        <v>1364</v>
      </c>
      <c r="AA10" s="19">
        <f t="shared" si="0"/>
        <v>53.5</v>
      </c>
      <c r="AB10" s="20">
        <f t="shared" si="1"/>
        <v>0.79850746268656714</v>
      </c>
    </row>
    <row r="11" spans="1:28" ht="15.75" customHeight="1" x14ac:dyDescent="0.2">
      <c r="A11" s="17">
        <v>5</v>
      </c>
      <c r="B11" s="8" t="s">
        <v>791</v>
      </c>
      <c r="C11" s="8" t="s">
        <v>51</v>
      </c>
      <c r="D11" s="8" t="s">
        <v>127</v>
      </c>
      <c r="E11" s="8" t="s">
        <v>657</v>
      </c>
      <c r="F11" s="21">
        <v>39639</v>
      </c>
      <c r="G11" s="9" t="s">
        <v>417</v>
      </c>
      <c r="H11" s="8" t="s">
        <v>826</v>
      </c>
      <c r="I11" s="19">
        <v>8</v>
      </c>
      <c r="J11" s="8" t="s">
        <v>1101</v>
      </c>
      <c r="K11" s="8">
        <v>5</v>
      </c>
      <c r="L11" s="8">
        <v>5</v>
      </c>
      <c r="M11" s="8">
        <v>4</v>
      </c>
      <c r="N11" s="8">
        <v>4</v>
      </c>
      <c r="O11" s="8">
        <v>5</v>
      </c>
      <c r="P11" s="8">
        <v>0</v>
      </c>
      <c r="Q11" s="8">
        <v>6</v>
      </c>
      <c r="R11" s="8">
        <v>5</v>
      </c>
      <c r="S11" s="8">
        <v>0</v>
      </c>
      <c r="T11" s="8">
        <v>2</v>
      </c>
      <c r="U11" s="8">
        <v>3</v>
      </c>
      <c r="V11" s="8">
        <v>4</v>
      </c>
      <c r="W11" s="8">
        <v>5</v>
      </c>
      <c r="X11" s="8">
        <v>2</v>
      </c>
      <c r="Y11" s="8">
        <v>1</v>
      </c>
      <c r="Z11" s="20" t="s">
        <v>1364</v>
      </c>
      <c r="AA11" s="19">
        <f t="shared" si="0"/>
        <v>51</v>
      </c>
      <c r="AB11" s="20">
        <f t="shared" si="1"/>
        <v>0.76119402985074625</v>
      </c>
    </row>
    <row r="12" spans="1:28" ht="15.75" customHeight="1" x14ac:dyDescent="0.2">
      <c r="A12" s="17">
        <v>6</v>
      </c>
      <c r="B12" s="9" t="s">
        <v>1069</v>
      </c>
      <c r="C12" s="9" t="s">
        <v>34</v>
      </c>
      <c r="D12" s="9" t="s">
        <v>193</v>
      </c>
      <c r="E12" s="9" t="s">
        <v>657</v>
      </c>
      <c r="F12" s="22">
        <v>39903</v>
      </c>
      <c r="G12" s="9" t="s">
        <v>417</v>
      </c>
      <c r="H12" s="9" t="s">
        <v>363</v>
      </c>
      <c r="I12" s="19">
        <v>8</v>
      </c>
      <c r="J12" s="9" t="s">
        <v>1015</v>
      </c>
      <c r="K12" s="9">
        <v>5</v>
      </c>
      <c r="L12" s="9">
        <v>5</v>
      </c>
      <c r="M12" s="9">
        <v>5</v>
      </c>
      <c r="N12" s="9">
        <v>4</v>
      </c>
      <c r="O12" s="9">
        <v>5</v>
      </c>
      <c r="P12" s="9">
        <v>2</v>
      </c>
      <c r="Q12" s="9">
        <v>6</v>
      </c>
      <c r="R12" s="9">
        <v>4</v>
      </c>
      <c r="S12" s="9">
        <v>2</v>
      </c>
      <c r="T12" s="9">
        <v>2</v>
      </c>
      <c r="U12" s="9">
        <v>2</v>
      </c>
      <c r="V12" s="9">
        <v>3</v>
      </c>
      <c r="W12" s="9">
        <v>4</v>
      </c>
      <c r="X12" s="9">
        <v>2</v>
      </c>
      <c r="Y12" s="9">
        <v>0</v>
      </c>
      <c r="Z12" s="20" t="s">
        <v>1364</v>
      </c>
      <c r="AA12" s="19">
        <f t="shared" si="0"/>
        <v>51</v>
      </c>
      <c r="AB12" s="20">
        <f t="shared" si="1"/>
        <v>0.76119402985074625</v>
      </c>
    </row>
    <row r="13" spans="1:28" ht="15.75" customHeight="1" x14ac:dyDescent="0.2">
      <c r="A13" s="17">
        <v>7</v>
      </c>
      <c r="B13" s="9" t="s">
        <v>1093</v>
      </c>
      <c r="C13" s="9" t="s">
        <v>129</v>
      </c>
      <c r="D13" s="9" t="s">
        <v>554</v>
      </c>
      <c r="E13" s="9" t="s">
        <v>657</v>
      </c>
      <c r="F13" s="7">
        <v>39969</v>
      </c>
      <c r="G13" s="9" t="s">
        <v>417</v>
      </c>
      <c r="H13" s="9" t="s">
        <v>615</v>
      </c>
      <c r="I13" s="19">
        <v>8</v>
      </c>
      <c r="J13" s="23" t="s">
        <v>854</v>
      </c>
      <c r="K13" s="23">
        <v>5</v>
      </c>
      <c r="L13" s="23">
        <v>5</v>
      </c>
      <c r="M13" s="23">
        <v>5</v>
      </c>
      <c r="N13" s="23">
        <v>4</v>
      </c>
      <c r="O13" s="23">
        <v>3</v>
      </c>
      <c r="P13" s="23">
        <v>2</v>
      </c>
      <c r="Q13" s="23">
        <v>10</v>
      </c>
      <c r="R13" s="23">
        <v>5</v>
      </c>
      <c r="S13" s="23">
        <v>0</v>
      </c>
      <c r="T13" s="23">
        <v>2</v>
      </c>
      <c r="U13" s="23">
        <v>3.5</v>
      </c>
      <c r="V13" s="23">
        <v>2</v>
      </c>
      <c r="W13" s="23">
        <v>1</v>
      </c>
      <c r="X13" s="23">
        <v>0</v>
      </c>
      <c r="Y13" s="23">
        <v>3</v>
      </c>
      <c r="Z13" s="20" t="s">
        <v>1364</v>
      </c>
      <c r="AA13" s="19">
        <f t="shared" si="0"/>
        <v>50.5</v>
      </c>
      <c r="AB13" s="20">
        <f t="shared" si="1"/>
        <v>0.75373134328358204</v>
      </c>
    </row>
    <row r="14" spans="1:28" ht="15.75" customHeight="1" x14ac:dyDescent="0.2">
      <c r="A14" s="17">
        <v>8</v>
      </c>
      <c r="B14" s="9" t="s">
        <v>1043</v>
      </c>
      <c r="C14" s="9" t="s">
        <v>1044</v>
      </c>
      <c r="D14" s="9" t="s">
        <v>1045</v>
      </c>
      <c r="E14" s="9" t="s">
        <v>657</v>
      </c>
      <c r="F14" s="7">
        <v>38111</v>
      </c>
      <c r="G14" s="9" t="s">
        <v>417</v>
      </c>
      <c r="H14" s="9" t="s">
        <v>359</v>
      </c>
      <c r="I14" s="19">
        <v>8</v>
      </c>
      <c r="J14" s="9" t="s">
        <v>1104</v>
      </c>
      <c r="K14" s="9">
        <v>5</v>
      </c>
      <c r="L14" s="9">
        <v>5</v>
      </c>
      <c r="M14" s="9">
        <v>5</v>
      </c>
      <c r="N14" s="9">
        <v>5</v>
      </c>
      <c r="O14" s="9">
        <v>5</v>
      </c>
      <c r="P14" s="9">
        <v>2</v>
      </c>
      <c r="Q14" s="9">
        <v>8</v>
      </c>
      <c r="R14" s="9">
        <v>4</v>
      </c>
      <c r="S14" s="9">
        <v>2</v>
      </c>
      <c r="T14" s="9">
        <v>2</v>
      </c>
      <c r="U14" s="9">
        <v>3</v>
      </c>
      <c r="V14" s="9">
        <v>2</v>
      </c>
      <c r="W14" s="9">
        <v>0</v>
      </c>
      <c r="X14" s="9">
        <v>2</v>
      </c>
      <c r="Y14" s="9">
        <v>0</v>
      </c>
      <c r="Z14" s="20" t="s">
        <v>1364</v>
      </c>
      <c r="AA14" s="19">
        <f t="shared" si="0"/>
        <v>50</v>
      </c>
      <c r="AB14" s="20">
        <f t="shared" si="1"/>
        <v>0.74626865671641796</v>
      </c>
    </row>
    <row r="15" spans="1:28" ht="15.75" customHeight="1" x14ac:dyDescent="0.2">
      <c r="A15" s="17">
        <v>9</v>
      </c>
      <c r="B15" s="6" t="s">
        <v>1038</v>
      </c>
      <c r="C15" s="6" t="s">
        <v>1039</v>
      </c>
      <c r="D15" s="6" t="s">
        <v>695</v>
      </c>
      <c r="E15" s="6" t="s">
        <v>657</v>
      </c>
      <c r="F15" s="4">
        <v>39751</v>
      </c>
      <c r="G15" s="9" t="s">
        <v>417</v>
      </c>
      <c r="H15" s="6" t="s">
        <v>829</v>
      </c>
      <c r="I15" s="19">
        <v>8</v>
      </c>
      <c r="J15" s="6" t="s">
        <v>838</v>
      </c>
      <c r="K15" s="9">
        <v>3</v>
      </c>
      <c r="L15" s="9">
        <v>5</v>
      </c>
      <c r="M15" s="9">
        <v>4</v>
      </c>
      <c r="N15" s="9">
        <v>1</v>
      </c>
      <c r="O15" s="9">
        <v>5</v>
      </c>
      <c r="P15" s="9">
        <v>2</v>
      </c>
      <c r="Q15" s="9">
        <v>8</v>
      </c>
      <c r="R15" s="9">
        <v>3</v>
      </c>
      <c r="S15" s="9">
        <v>2</v>
      </c>
      <c r="T15" s="9">
        <v>2</v>
      </c>
      <c r="U15" s="9">
        <v>2.5</v>
      </c>
      <c r="V15" s="9">
        <v>3</v>
      </c>
      <c r="W15" s="9">
        <v>3</v>
      </c>
      <c r="X15" s="9">
        <v>2</v>
      </c>
      <c r="Y15" s="9">
        <v>4</v>
      </c>
      <c r="Z15" s="20" t="s">
        <v>1364</v>
      </c>
      <c r="AA15" s="19">
        <f t="shared" si="0"/>
        <v>49.5</v>
      </c>
      <c r="AB15" s="20">
        <f t="shared" si="1"/>
        <v>0.73880597014925375</v>
      </c>
    </row>
    <row r="16" spans="1:28" ht="15.75" customHeight="1" x14ac:dyDescent="0.2">
      <c r="A16" s="17">
        <v>10</v>
      </c>
      <c r="B16" s="6" t="s">
        <v>44</v>
      </c>
      <c r="C16" s="6" t="s">
        <v>51</v>
      </c>
      <c r="D16" s="6" t="s">
        <v>106</v>
      </c>
      <c r="E16" s="6" t="s">
        <v>657</v>
      </c>
      <c r="F16" s="4">
        <v>39694</v>
      </c>
      <c r="G16" s="9" t="s">
        <v>417</v>
      </c>
      <c r="H16" s="6" t="s">
        <v>361</v>
      </c>
      <c r="I16" s="19">
        <v>8</v>
      </c>
      <c r="J16" s="6" t="s">
        <v>1105</v>
      </c>
      <c r="K16" s="9">
        <v>5</v>
      </c>
      <c r="L16" s="9">
        <v>5</v>
      </c>
      <c r="M16" s="9">
        <v>5</v>
      </c>
      <c r="N16" s="9">
        <v>4</v>
      </c>
      <c r="O16" s="9">
        <v>5</v>
      </c>
      <c r="P16" s="9">
        <v>2</v>
      </c>
      <c r="Q16" s="9">
        <v>2</v>
      </c>
      <c r="R16" s="9">
        <v>5</v>
      </c>
      <c r="S16" s="9">
        <v>0</v>
      </c>
      <c r="T16" s="9">
        <v>2</v>
      </c>
      <c r="U16" s="9">
        <v>3.5</v>
      </c>
      <c r="V16" s="9">
        <v>5</v>
      </c>
      <c r="W16" s="9">
        <v>6</v>
      </c>
      <c r="X16" s="9">
        <v>0</v>
      </c>
      <c r="Y16" s="9">
        <v>0</v>
      </c>
      <c r="Z16" s="20" t="s">
        <v>1364</v>
      </c>
      <c r="AA16" s="19">
        <f t="shared" si="0"/>
        <v>49.5</v>
      </c>
      <c r="AB16" s="20">
        <f t="shared" si="1"/>
        <v>0.73880597014925375</v>
      </c>
    </row>
    <row r="17" spans="1:28" ht="15.75" customHeight="1" x14ac:dyDescent="0.2">
      <c r="A17" s="17">
        <v>11</v>
      </c>
      <c r="B17" s="18" t="s">
        <v>765</v>
      </c>
      <c r="C17" s="18" t="s">
        <v>111</v>
      </c>
      <c r="D17" s="6" t="s">
        <v>58</v>
      </c>
      <c r="E17" s="18" t="s">
        <v>657</v>
      </c>
      <c r="F17" s="4">
        <v>39671</v>
      </c>
      <c r="G17" s="9" t="s">
        <v>417</v>
      </c>
      <c r="H17" s="6" t="s">
        <v>613</v>
      </c>
      <c r="I17" s="19">
        <v>8</v>
      </c>
      <c r="J17" s="6" t="s">
        <v>1112</v>
      </c>
      <c r="K17" s="9">
        <v>4.5</v>
      </c>
      <c r="L17" s="9">
        <v>5</v>
      </c>
      <c r="M17" s="9">
        <v>4</v>
      </c>
      <c r="N17" s="9">
        <v>3</v>
      </c>
      <c r="O17" s="9">
        <v>5</v>
      </c>
      <c r="P17" s="9">
        <v>2</v>
      </c>
      <c r="Q17" s="9">
        <v>6</v>
      </c>
      <c r="R17" s="9">
        <v>5</v>
      </c>
      <c r="S17" s="9">
        <v>2</v>
      </c>
      <c r="T17" s="9">
        <v>2</v>
      </c>
      <c r="U17" s="9">
        <v>3.5</v>
      </c>
      <c r="V17" s="9">
        <v>3</v>
      </c>
      <c r="W17" s="9">
        <v>0</v>
      </c>
      <c r="X17" s="9">
        <v>2</v>
      </c>
      <c r="Y17" s="9">
        <v>2</v>
      </c>
      <c r="Z17" s="20" t="s">
        <v>1364</v>
      </c>
      <c r="AA17" s="19">
        <f t="shared" si="0"/>
        <v>49</v>
      </c>
      <c r="AB17" s="20">
        <f t="shared" si="1"/>
        <v>0.73134328358208955</v>
      </c>
    </row>
    <row r="18" spans="1:28" ht="15.75" customHeight="1" x14ac:dyDescent="0.2">
      <c r="A18" s="17">
        <v>12</v>
      </c>
      <c r="B18" s="18" t="s">
        <v>1080</v>
      </c>
      <c r="C18" s="18" t="s">
        <v>191</v>
      </c>
      <c r="D18" s="6" t="s">
        <v>463</v>
      </c>
      <c r="E18" s="18" t="s">
        <v>657</v>
      </c>
      <c r="F18" s="4">
        <v>39497</v>
      </c>
      <c r="G18" s="9" t="s">
        <v>417</v>
      </c>
      <c r="H18" s="6" t="s">
        <v>613</v>
      </c>
      <c r="I18" s="19">
        <v>8</v>
      </c>
      <c r="J18" s="6" t="s">
        <v>641</v>
      </c>
      <c r="K18" s="6">
        <v>0</v>
      </c>
      <c r="L18" s="6">
        <v>5</v>
      </c>
      <c r="M18" s="6">
        <v>5</v>
      </c>
      <c r="N18" s="6">
        <v>4</v>
      </c>
      <c r="O18" s="6">
        <v>5</v>
      </c>
      <c r="P18" s="6">
        <v>2</v>
      </c>
      <c r="Q18" s="6">
        <v>8</v>
      </c>
      <c r="R18" s="6">
        <v>5</v>
      </c>
      <c r="S18" s="6">
        <v>0</v>
      </c>
      <c r="T18" s="6">
        <v>0</v>
      </c>
      <c r="U18" s="6">
        <v>3.5</v>
      </c>
      <c r="V18" s="6">
        <v>5</v>
      </c>
      <c r="W18" s="6">
        <v>6</v>
      </c>
      <c r="X18" s="6">
        <v>0</v>
      </c>
      <c r="Y18" s="6">
        <v>0</v>
      </c>
      <c r="Z18" s="20" t="s">
        <v>1364</v>
      </c>
      <c r="AA18" s="19">
        <f t="shared" si="0"/>
        <v>48.5</v>
      </c>
      <c r="AB18" s="20">
        <f t="shared" si="1"/>
        <v>0.72388059701492535</v>
      </c>
    </row>
    <row r="19" spans="1:28" ht="15.75" customHeight="1" x14ac:dyDescent="0.2">
      <c r="A19" s="17">
        <v>13</v>
      </c>
      <c r="B19" s="18" t="s">
        <v>1073</v>
      </c>
      <c r="C19" s="18" t="s">
        <v>98</v>
      </c>
      <c r="D19" s="6" t="s">
        <v>254</v>
      </c>
      <c r="E19" s="18" t="s">
        <v>657</v>
      </c>
      <c r="F19" s="4">
        <v>39847</v>
      </c>
      <c r="G19" s="9" t="s">
        <v>417</v>
      </c>
      <c r="H19" s="6" t="s">
        <v>613</v>
      </c>
      <c r="I19" s="19">
        <v>8</v>
      </c>
      <c r="J19" s="6" t="s">
        <v>641</v>
      </c>
      <c r="K19" s="9">
        <v>4</v>
      </c>
      <c r="L19" s="9">
        <v>5</v>
      </c>
      <c r="M19" s="9">
        <v>3</v>
      </c>
      <c r="N19" s="9">
        <v>3</v>
      </c>
      <c r="O19" s="9">
        <v>5</v>
      </c>
      <c r="P19" s="9">
        <v>2</v>
      </c>
      <c r="Q19" s="9">
        <v>4</v>
      </c>
      <c r="R19" s="9">
        <v>5</v>
      </c>
      <c r="S19" s="9">
        <v>2</v>
      </c>
      <c r="T19" s="9">
        <v>2</v>
      </c>
      <c r="U19" s="9">
        <v>1.5</v>
      </c>
      <c r="V19" s="9">
        <v>3</v>
      </c>
      <c r="W19" s="9">
        <v>5</v>
      </c>
      <c r="X19" s="9">
        <v>2</v>
      </c>
      <c r="Y19" s="9">
        <v>1</v>
      </c>
      <c r="Z19" s="20" t="s">
        <v>1364</v>
      </c>
      <c r="AA19" s="19">
        <f t="shared" si="0"/>
        <v>47.5</v>
      </c>
      <c r="AB19" s="20">
        <f t="shared" si="1"/>
        <v>0.70895522388059706</v>
      </c>
    </row>
    <row r="20" spans="1:28" ht="15.75" customHeight="1" x14ac:dyDescent="0.2">
      <c r="A20" s="17">
        <v>14</v>
      </c>
      <c r="B20" s="9" t="s">
        <v>1060</v>
      </c>
      <c r="C20" s="7" t="s">
        <v>1061</v>
      </c>
      <c r="D20" s="9" t="s">
        <v>104</v>
      </c>
      <c r="E20" s="7" t="s">
        <v>657</v>
      </c>
      <c r="F20" s="7">
        <v>39828</v>
      </c>
      <c r="G20" s="9" t="s">
        <v>417</v>
      </c>
      <c r="H20" s="9" t="s">
        <v>1098</v>
      </c>
      <c r="I20" s="19">
        <v>8</v>
      </c>
      <c r="J20" s="9" t="s">
        <v>1109</v>
      </c>
      <c r="K20" s="9">
        <v>4.5</v>
      </c>
      <c r="L20" s="9">
        <v>5</v>
      </c>
      <c r="M20" s="9">
        <v>5</v>
      </c>
      <c r="N20" s="9">
        <v>4</v>
      </c>
      <c r="O20" s="9">
        <v>5</v>
      </c>
      <c r="P20" s="9">
        <v>0</v>
      </c>
      <c r="Q20" s="9">
        <v>8</v>
      </c>
      <c r="R20" s="9">
        <v>5</v>
      </c>
      <c r="S20" s="9">
        <v>0</v>
      </c>
      <c r="T20" s="9">
        <v>2</v>
      </c>
      <c r="U20" s="9">
        <v>3.5</v>
      </c>
      <c r="V20" s="9">
        <v>2</v>
      </c>
      <c r="W20" s="9">
        <v>0</v>
      </c>
      <c r="X20" s="9">
        <v>1</v>
      </c>
      <c r="Y20" s="9">
        <v>2</v>
      </c>
      <c r="Z20" s="20" t="s">
        <v>1364</v>
      </c>
      <c r="AA20" s="19">
        <f t="shared" si="0"/>
        <v>47</v>
      </c>
      <c r="AB20" s="20">
        <f t="shared" si="1"/>
        <v>0.70149253731343286</v>
      </c>
    </row>
    <row r="21" spans="1:28" ht="15.75" customHeight="1" x14ac:dyDescent="0.2">
      <c r="A21" s="17">
        <v>15</v>
      </c>
      <c r="B21" s="18" t="s">
        <v>1083</v>
      </c>
      <c r="C21" s="18" t="s">
        <v>504</v>
      </c>
      <c r="D21" s="6" t="s">
        <v>1084</v>
      </c>
      <c r="E21" s="18" t="s">
        <v>657</v>
      </c>
      <c r="F21" s="4">
        <v>39713</v>
      </c>
      <c r="G21" s="9" t="s">
        <v>417</v>
      </c>
      <c r="H21" s="6" t="s">
        <v>613</v>
      </c>
      <c r="I21" s="19">
        <v>8</v>
      </c>
      <c r="J21" s="6" t="s">
        <v>641</v>
      </c>
      <c r="K21" s="9">
        <v>4.5</v>
      </c>
      <c r="L21" s="9">
        <v>5</v>
      </c>
      <c r="M21" s="9">
        <v>5</v>
      </c>
      <c r="N21" s="9">
        <v>3</v>
      </c>
      <c r="O21" s="9">
        <v>5</v>
      </c>
      <c r="P21" s="9">
        <v>2</v>
      </c>
      <c r="Q21" s="9">
        <v>6</v>
      </c>
      <c r="R21" s="9">
        <v>4</v>
      </c>
      <c r="S21" s="9">
        <v>2</v>
      </c>
      <c r="T21" s="9">
        <v>2</v>
      </c>
      <c r="U21" s="9">
        <v>2</v>
      </c>
      <c r="V21" s="9">
        <v>3</v>
      </c>
      <c r="W21" s="9">
        <v>0</v>
      </c>
      <c r="X21" s="9">
        <v>0</v>
      </c>
      <c r="Y21" s="9">
        <v>3</v>
      </c>
      <c r="Z21" s="20" t="s">
        <v>1364</v>
      </c>
      <c r="AA21" s="19">
        <f t="shared" si="0"/>
        <v>46.5</v>
      </c>
      <c r="AB21" s="20">
        <f t="shared" si="1"/>
        <v>0.69402985074626866</v>
      </c>
    </row>
    <row r="22" spans="1:28" ht="15.75" customHeight="1" x14ac:dyDescent="0.2">
      <c r="A22" s="17">
        <v>16</v>
      </c>
      <c r="B22" s="18" t="s">
        <v>289</v>
      </c>
      <c r="C22" s="18" t="s">
        <v>111</v>
      </c>
      <c r="D22" s="6" t="s">
        <v>58</v>
      </c>
      <c r="E22" s="18" t="s">
        <v>657</v>
      </c>
      <c r="F22" s="4">
        <v>39844</v>
      </c>
      <c r="G22" s="9" t="s">
        <v>417</v>
      </c>
      <c r="H22" s="6" t="s">
        <v>613</v>
      </c>
      <c r="I22" s="19">
        <v>8</v>
      </c>
      <c r="J22" s="6" t="s">
        <v>641</v>
      </c>
      <c r="K22" s="6">
        <v>4</v>
      </c>
      <c r="L22" s="6">
        <v>5</v>
      </c>
      <c r="M22" s="6">
        <v>5</v>
      </c>
      <c r="N22" s="6">
        <v>3</v>
      </c>
      <c r="O22" s="6">
        <v>5</v>
      </c>
      <c r="P22" s="6">
        <v>2</v>
      </c>
      <c r="Q22" s="6">
        <v>6</v>
      </c>
      <c r="R22" s="6">
        <v>5</v>
      </c>
      <c r="S22" s="6">
        <v>2</v>
      </c>
      <c r="T22" s="6">
        <v>2</v>
      </c>
      <c r="U22" s="6">
        <v>3.5</v>
      </c>
      <c r="V22" s="6">
        <v>1</v>
      </c>
      <c r="W22" s="6">
        <v>0</v>
      </c>
      <c r="X22" s="6">
        <v>2</v>
      </c>
      <c r="Y22" s="6">
        <v>0</v>
      </c>
      <c r="Z22" s="20"/>
      <c r="AA22" s="19">
        <f t="shared" si="0"/>
        <v>45.5</v>
      </c>
      <c r="AB22" s="20">
        <f t="shared" si="1"/>
        <v>0.67910447761194026</v>
      </c>
    </row>
    <row r="23" spans="1:28" ht="15.75" customHeight="1" x14ac:dyDescent="0.2">
      <c r="A23" s="17">
        <v>17</v>
      </c>
      <c r="B23" s="9" t="s">
        <v>1046</v>
      </c>
      <c r="C23" s="9" t="s">
        <v>514</v>
      </c>
      <c r="D23" s="9" t="s">
        <v>1047</v>
      </c>
      <c r="E23" s="9" t="s">
        <v>657</v>
      </c>
      <c r="F23" s="7">
        <v>39880</v>
      </c>
      <c r="G23" s="9" t="s">
        <v>417</v>
      </c>
      <c r="H23" s="9" t="s">
        <v>359</v>
      </c>
      <c r="I23" s="19">
        <v>8</v>
      </c>
      <c r="J23" s="9" t="s">
        <v>1103</v>
      </c>
      <c r="K23" s="9">
        <v>4.5</v>
      </c>
      <c r="L23" s="9">
        <v>5</v>
      </c>
      <c r="M23" s="9">
        <v>3</v>
      </c>
      <c r="N23" s="9">
        <v>4</v>
      </c>
      <c r="O23" s="9">
        <v>5</v>
      </c>
      <c r="P23" s="9">
        <v>2</v>
      </c>
      <c r="Q23" s="9">
        <v>4</v>
      </c>
      <c r="R23" s="9">
        <v>5</v>
      </c>
      <c r="S23" s="9">
        <v>2</v>
      </c>
      <c r="T23" s="9">
        <v>2</v>
      </c>
      <c r="U23" s="9">
        <v>2</v>
      </c>
      <c r="V23" s="9">
        <v>3</v>
      </c>
      <c r="W23" s="9">
        <v>0</v>
      </c>
      <c r="X23" s="9">
        <v>2</v>
      </c>
      <c r="Y23" s="9">
        <v>2</v>
      </c>
      <c r="Z23" s="20"/>
      <c r="AA23" s="19">
        <f t="shared" si="0"/>
        <v>45.5</v>
      </c>
      <c r="AB23" s="20">
        <f t="shared" si="1"/>
        <v>0.67910447761194026</v>
      </c>
    </row>
    <row r="24" spans="1:28" ht="15.75" customHeight="1" x14ac:dyDescent="0.2">
      <c r="A24" s="17">
        <v>18</v>
      </c>
      <c r="B24" s="18" t="s">
        <v>1078</v>
      </c>
      <c r="C24" s="18" t="s">
        <v>266</v>
      </c>
      <c r="D24" s="6" t="s">
        <v>1079</v>
      </c>
      <c r="E24" s="18" t="s">
        <v>657</v>
      </c>
      <c r="F24" s="4">
        <v>39544</v>
      </c>
      <c r="G24" s="9" t="s">
        <v>417</v>
      </c>
      <c r="H24" s="6" t="s">
        <v>613</v>
      </c>
      <c r="I24" s="19">
        <v>8</v>
      </c>
      <c r="J24" s="6" t="s">
        <v>1112</v>
      </c>
      <c r="K24" s="9">
        <v>5</v>
      </c>
      <c r="L24" s="9">
        <v>0</v>
      </c>
      <c r="M24" s="9">
        <v>5</v>
      </c>
      <c r="N24" s="9">
        <v>5</v>
      </c>
      <c r="O24" s="9">
        <v>5</v>
      </c>
      <c r="P24" s="9">
        <v>2</v>
      </c>
      <c r="Q24" s="9">
        <v>6</v>
      </c>
      <c r="R24" s="9">
        <v>5</v>
      </c>
      <c r="S24" s="9">
        <v>2</v>
      </c>
      <c r="T24" s="9">
        <v>2</v>
      </c>
      <c r="U24" s="9">
        <v>3.5</v>
      </c>
      <c r="V24" s="9">
        <v>5</v>
      </c>
      <c r="W24" s="9">
        <v>0</v>
      </c>
      <c r="X24" s="9">
        <v>0</v>
      </c>
      <c r="Y24" s="9">
        <v>0</v>
      </c>
      <c r="Z24" s="20"/>
      <c r="AA24" s="19">
        <f t="shared" si="0"/>
        <v>45.5</v>
      </c>
      <c r="AB24" s="20">
        <f t="shared" si="1"/>
        <v>0.67910447761194026</v>
      </c>
    </row>
    <row r="25" spans="1:28" ht="15.75" customHeight="1" x14ac:dyDescent="0.2">
      <c r="A25" s="17">
        <v>19</v>
      </c>
      <c r="B25" s="18" t="s">
        <v>1085</v>
      </c>
      <c r="C25" s="18" t="s">
        <v>1086</v>
      </c>
      <c r="D25" s="6" t="s">
        <v>695</v>
      </c>
      <c r="E25" s="18" t="s">
        <v>657</v>
      </c>
      <c r="F25" s="4">
        <v>39634</v>
      </c>
      <c r="G25" s="9" t="s">
        <v>417</v>
      </c>
      <c r="H25" s="6" t="s">
        <v>613</v>
      </c>
      <c r="I25" s="19">
        <v>8</v>
      </c>
      <c r="J25" s="6" t="s">
        <v>641</v>
      </c>
      <c r="K25" s="9">
        <v>4</v>
      </c>
      <c r="L25" s="9">
        <v>5</v>
      </c>
      <c r="M25" s="9">
        <v>2</v>
      </c>
      <c r="N25" s="9">
        <v>2</v>
      </c>
      <c r="O25" s="9">
        <v>5</v>
      </c>
      <c r="P25" s="9">
        <v>2</v>
      </c>
      <c r="Q25" s="9">
        <v>8</v>
      </c>
      <c r="R25" s="9">
        <v>4</v>
      </c>
      <c r="S25" s="9">
        <v>2</v>
      </c>
      <c r="T25" s="9">
        <v>2</v>
      </c>
      <c r="U25" s="9">
        <v>2</v>
      </c>
      <c r="V25" s="9">
        <v>0</v>
      </c>
      <c r="W25" s="9">
        <v>6</v>
      </c>
      <c r="X25" s="9">
        <v>1</v>
      </c>
      <c r="Y25" s="9">
        <v>0</v>
      </c>
      <c r="Z25" s="20"/>
      <c r="AA25" s="19">
        <f t="shared" si="0"/>
        <v>45</v>
      </c>
      <c r="AB25" s="20">
        <f t="shared" si="1"/>
        <v>0.67164179104477617</v>
      </c>
    </row>
    <row r="26" spans="1:28" ht="15.75" customHeight="1" x14ac:dyDescent="0.2">
      <c r="A26" s="17">
        <v>20</v>
      </c>
      <c r="B26" s="9" t="s">
        <v>1058</v>
      </c>
      <c r="C26" s="7" t="s">
        <v>655</v>
      </c>
      <c r="D26" s="9" t="s">
        <v>46</v>
      </c>
      <c r="E26" s="7" t="s">
        <v>657</v>
      </c>
      <c r="F26" s="7">
        <v>39741</v>
      </c>
      <c r="G26" s="9" t="s">
        <v>417</v>
      </c>
      <c r="H26" s="9" t="s">
        <v>1098</v>
      </c>
      <c r="I26" s="19">
        <v>8</v>
      </c>
      <c r="J26" s="9" t="s">
        <v>1107</v>
      </c>
      <c r="K26" s="9">
        <v>4.5</v>
      </c>
      <c r="L26" s="9">
        <v>5</v>
      </c>
      <c r="M26" s="9">
        <v>5</v>
      </c>
      <c r="N26" s="9">
        <v>5</v>
      </c>
      <c r="O26" s="9">
        <v>5</v>
      </c>
      <c r="P26" s="9">
        <v>2</v>
      </c>
      <c r="Q26" s="9">
        <v>6</v>
      </c>
      <c r="R26" s="9">
        <v>5</v>
      </c>
      <c r="S26" s="9">
        <v>2</v>
      </c>
      <c r="T26" s="9">
        <v>2</v>
      </c>
      <c r="U26" s="9">
        <v>0</v>
      </c>
      <c r="V26" s="9">
        <v>2</v>
      </c>
      <c r="W26" s="9">
        <v>0</v>
      </c>
      <c r="X26" s="9">
        <v>1</v>
      </c>
      <c r="Y26" s="9">
        <v>0</v>
      </c>
      <c r="Z26" s="20"/>
      <c r="AA26" s="19">
        <f t="shared" si="0"/>
        <v>44.5</v>
      </c>
      <c r="AB26" s="20">
        <f t="shared" si="1"/>
        <v>0.66417910447761197</v>
      </c>
    </row>
    <row r="27" spans="1:28" ht="15.75" customHeight="1" x14ac:dyDescent="0.2">
      <c r="A27" s="17">
        <v>21</v>
      </c>
      <c r="B27" s="18" t="s">
        <v>1087</v>
      </c>
      <c r="C27" s="18" t="s">
        <v>785</v>
      </c>
      <c r="D27" s="6" t="s">
        <v>82</v>
      </c>
      <c r="E27" s="18" t="s">
        <v>657</v>
      </c>
      <c r="F27" s="4">
        <v>39750</v>
      </c>
      <c r="G27" s="9" t="s">
        <v>417</v>
      </c>
      <c r="H27" s="6" t="s">
        <v>613</v>
      </c>
      <c r="I27" s="19">
        <v>8</v>
      </c>
      <c r="J27" s="6" t="s">
        <v>1113</v>
      </c>
      <c r="K27" s="9">
        <v>3</v>
      </c>
      <c r="L27" s="9">
        <v>5</v>
      </c>
      <c r="M27" s="9">
        <v>5</v>
      </c>
      <c r="N27" s="9">
        <v>2</v>
      </c>
      <c r="O27" s="9">
        <v>5</v>
      </c>
      <c r="P27" s="9">
        <v>2</v>
      </c>
      <c r="Q27" s="9">
        <v>8</v>
      </c>
      <c r="R27" s="9">
        <v>3</v>
      </c>
      <c r="S27" s="9">
        <v>2</v>
      </c>
      <c r="T27" s="9">
        <v>2</v>
      </c>
      <c r="U27" s="9">
        <v>4</v>
      </c>
      <c r="V27" s="9">
        <v>1.5</v>
      </c>
      <c r="W27" s="9">
        <v>1</v>
      </c>
      <c r="X27" s="9">
        <v>1</v>
      </c>
      <c r="Y27" s="9">
        <v>0</v>
      </c>
      <c r="Z27" s="20"/>
      <c r="AA27" s="19">
        <f t="shared" si="0"/>
        <v>44.5</v>
      </c>
      <c r="AB27" s="20">
        <f t="shared" si="1"/>
        <v>0.66417910447761197</v>
      </c>
    </row>
    <row r="28" spans="1:28" ht="15.75" customHeight="1" x14ac:dyDescent="0.2">
      <c r="A28" s="17">
        <v>22</v>
      </c>
      <c r="B28" s="18" t="s">
        <v>1081</v>
      </c>
      <c r="C28" s="18" t="s">
        <v>1082</v>
      </c>
      <c r="D28" s="6" t="s">
        <v>148</v>
      </c>
      <c r="E28" s="18" t="s">
        <v>657</v>
      </c>
      <c r="F28" s="4">
        <v>39582</v>
      </c>
      <c r="G28" s="9" t="s">
        <v>417</v>
      </c>
      <c r="H28" s="6" t="s">
        <v>613</v>
      </c>
      <c r="I28" s="19">
        <v>8</v>
      </c>
      <c r="J28" s="6" t="s">
        <v>1112</v>
      </c>
      <c r="K28" s="9">
        <v>3.5</v>
      </c>
      <c r="L28" s="9">
        <v>5</v>
      </c>
      <c r="M28" s="9">
        <v>5</v>
      </c>
      <c r="N28" s="9">
        <v>2</v>
      </c>
      <c r="O28" s="9">
        <v>5</v>
      </c>
      <c r="P28" s="9">
        <v>2</v>
      </c>
      <c r="Q28" s="9">
        <v>6</v>
      </c>
      <c r="R28" s="9">
        <v>5</v>
      </c>
      <c r="S28" s="9">
        <v>2</v>
      </c>
      <c r="T28" s="9">
        <v>2</v>
      </c>
      <c r="U28" s="9">
        <v>2.5</v>
      </c>
      <c r="V28" s="9">
        <v>2</v>
      </c>
      <c r="W28" s="9">
        <v>0</v>
      </c>
      <c r="X28" s="9">
        <v>0</v>
      </c>
      <c r="Y28" s="9">
        <v>2</v>
      </c>
      <c r="Z28" s="20"/>
      <c r="AA28" s="19">
        <f t="shared" si="0"/>
        <v>44</v>
      </c>
      <c r="AB28" s="20">
        <f t="shared" si="1"/>
        <v>0.65671641791044777</v>
      </c>
    </row>
    <row r="29" spans="1:28" ht="15.75" customHeight="1" x14ac:dyDescent="0.2">
      <c r="A29" s="17">
        <v>23</v>
      </c>
      <c r="B29" s="9" t="s">
        <v>1024</v>
      </c>
      <c r="C29" s="9" t="s">
        <v>34</v>
      </c>
      <c r="D29" s="9" t="s">
        <v>49</v>
      </c>
      <c r="E29" s="9" t="s">
        <v>657</v>
      </c>
      <c r="F29" s="7">
        <v>39912</v>
      </c>
      <c r="G29" s="9" t="s">
        <v>417</v>
      </c>
      <c r="H29" s="9" t="s">
        <v>1097</v>
      </c>
      <c r="I29" s="19">
        <v>8</v>
      </c>
      <c r="J29" s="9" t="s">
        <v>1100</v>
      </c>
      <c r="K29" s="9">
        <v>5</v>
      </c>
      <c r="L29" s="9">
        <v>5</v>
      </c>
      <c r="M29" s="9">
        <v>5</v>
      </c>
      <c r="N29" s="9">
        <v>5</v>
      </c>
      <c r="O29" s="9">
        <v>5</v>
      </c>
      <c r="P29" s="9">
        <v>2</v>
      </c>
      <c r="Q29" s="9">
        <v>4</v>
      </c>
      <c r="R29" s="9">
        <v>4</v>
      </c>
      <c r="S29" s="9">
        <v>0</v>
      </c>
      <c r="T29" s="9">
        <v>0</v>
      </c>
      <c r="U29" s="9">
        <v>3.5</v>
      </c>
      <c r="V29" s="9">
        <v>4</v>
      </c>
      <c r="W29" s="9">
        <v>0</v>
      </c>
      <c r="X29" s="9">
        <v>0</v>
      </c>
      <c r="Y29" s="9">
        <v>1</v>
      </c>
      <c r="Z29" s="20"/>
      <c r="AA29" s="19">
        <f t="shared" si="0"/>
        <v>43.5</v>
      </c>
      <c r="AB29" s="20">
        <f t="shared" si="1"/>
        <v>0.64925373134328357</v>
      </c>
    </row>
    <row r="30" spans="1:28" ht="15.75" customHeight="1" x14ac:dyDescent="0.2">
      <c r="A30" s="17">
        <v>24</v>
      </c>
      <c r="B30" s="18" t="s">
        <v>1088</v>
      </c>
      <c r="C30" s="18" t="s">
        <v>23</v>
      </c>
      <c r="D30" s="6" t="s">
        <v>1089</v>
      </c>
      <c r="E30" s="18" t="s">
        <v>657</v>
      </c>
      <c r="F30" s="4">
        <v>39542</v>
      </c>
      <c r="G30" s="9" t="s">
        <v>417</v>
      </c>
      <c r="H30" s="6" t="s">
        <v>613</v>
      </c>
      <c r="I30" s="19">
        <v>8</v>
      </c>
      <c r="J30" s="6" t="s">
        <v>1112</v>
      </c>
      <c r="K30" s="9">
        <v>2</v>
      </c>
      <c r="L30" s="9">
        <v>5</v>
      </c>
      <c r="M30" s="9">
        <v>3</v>
      </c>
      <c r="N30" s="9">
        <v>3</v>
      </c>
      <c r="O30" s="9">
        <v>5</v>
      </c>
      <c r="P30" s="9">
        <v>2</v>
      </c>
      <c r="Q30" s="9">
        <v>6</v>
      </c>
      <c r="R30" s="9">
        <v>5</v>
      </c>
      <c r="S30" s="9">
        <v>0</v>
      </c>
      <c r="T30" s="9">
        <v>2</v>
      </c>
      <c r="U30" s="9">
        <v>3</v>
      </c>
      <c r="V30" s="9">
        <v>3</v>
      </c>
      <c r="W30" s="9">
        <v>3</v>
      </c>
      <c r="X30" s="9">
        <v>1</v>
      </c>
      <c r="Y30" s="9">
        <v>0</v>
      </c>
      <c r="Z30" s="20"/>
      <c r="AA30" s="19">
        <f t="shared" si="0"/>
        <v>43</v>
      </c>
      <c r="AB30" s="20">
        <f t="shared" si="1"/>
        <v>0.64179104477611937</v>
      </c>
    </row>
    <row r="31" spans="1:28" ht="15.75" customHeight="1" x14ac:dyDescent="0.2">
      <c r="A31" s="17">
        <v>25</v>
      </c>
      <c r="B31" s="9" t="s">
        <v>1059</v>
      </c>
      <c r="C31" s="7" t="s">
        <v>51</v>
      </c>
      <c r="D31" s="9" t="s">
        <v>88</v>
      </c>
      <c r="E31" s="7" t="s">
        <v>657</v>
      </c>
      <c r="F31" s="7">
        <v>39604</v>
      </c>
      <c r="G31" s="9" t="s">
        <v>417</v>
      </c>
      <c r="H31" s="9" t="s">
        <v>1098</v>
      </c>
      <c r="I31" s="19">
        <v>8</v>
      </c>
      <c r="J31" s="9" t="s">
        <v>1108</v>
      </c>
      <c r="K31" s="9">
        <v>4.5</v>
      </c>
      <c r="L31" s="9">
        <v>5</v>
      </c>
      <c r="M31" s="9">
        <v>4</v>
      </c>
      <c r="N31" s="9">
        <v>1</v>
      </c>
      <c r="O31" s="9">
        <v>5</v>
      </c>
      <c r="P31" s="9">
        <v>2</v>
      </c>
      <c r="Q31" s="9">
        <v>8</v>
      </c>
      <c r="R31" s="9">
        <v>4</v>
      </c>
      <c r="S31" s="9">
        <v>2</v>
      </c>
      <c r="T31" s="9">
        <v>2</v>
      </c>
      <c r="U31" s="9">
        <v>2</v>
      </c>
      <c r="V31" s="9">
        <v>2</v>
      </c>
      <c r="W31" s="9">
        <v>0</v>
      </c>
      <c r="X31" s="9">
        <v>0</v>
      </c>
      <c r="Y31" s="9">
        <v>0</v>
      </c>
      <c r="Z31" s="20"/>
      <c r="AA31" s="19">
        <f t="shared" si="0"/>
        <v>41.5</v>
      </c>
      <c r="AB31" s="20">
        <f t="shared" si="1"/>
        <v>0.61940298507462688</v>
      </c>
    </row>
    <row r="32" spans="1:28" ht="15.75" customHeight="1" x14ac:dyDescent="0.2">
      <c r="A32" s="17">
        <v>26</v>
      </c>
      <c r="B32" s="24" t="s">
        <v>1091</v>
      </c>
      <c r="C32" s="24" t="s">
        <v>98</v>
      </c>
      <c r="D32" s="24" t="s">
        <v>307</v>
      </c>
      <c r="E32" s="24" t="s">
        <v>657</v>
      </c>
      <c r="F32" s="22">
        <v>40031</v>
      </c>
      <c r="G32" s="9" t="s">
        <v>417</v>
      </c>
      <c r="H32" s="9" t="s">
        <v>830</v>
      </c>
      <c r="I32" s="19">
        <v>8</v>
      </c>
      <c r="J32" s="9" t="s">
        <v>1114</v>
      </c>
      <c r="K32" s="9">
        <v>4.5</v>
      </c>
      <c r="L32" s="9">
        <v>5</v>
      </c>
      <c r="M32" s="9">
        <v>3</v>
      </c>
      <c r="N32" s="9">
        <v>3</v>
      </c>
      <c r="O32" s="9">
        <v>5</v>
      </c>
      <c r="P32" s="9">
        <v>2</v>
      </c>
      <c r="Q32" s="9">
        <v>4</v>
      </c>
      <c r="R32" s="9">
        <v>4</v>
      </c>
      <c r="S32" s="9">
        <v>2</v>
      </c>
      <c r="T32" s="9">
        <v>2</v>
      </c>
      <c r="U32" s="9">
        <v>2.5</v>
      </c>
      <c r="V32" s="9">
        <v>2</v>
      </c>
      <c r="W32" s="9">
        <v>1</v>
      </c>
      <c r="X32" s="9">
        <v>1</v>
      </c>
      <c r="Y32" s="9">
        <v>0</v>
      </c>
      <c r="Z32" s="20"/>
      <c r="AA32" s="19">
        <f t="shared" si="0"/>
        <v>41</v>
      </c>
      <c r="AB32" s="20">
        <f t="shared" si="1"/>
        <v>0.61194029850746268</v>
      </c>
    </row>
    <row r="33" spans="1:28" ht="15.75" customHeight="1" x14ac:dyDescent="0.2">
      <c r="A33" s="17">
        <v>27</v>
      </c>
      <c r="B33" s="9" t="s">
        <v>65</v>
      </c>
      <c r="C33" s="9" t="s">
        <v>603</v>
      </c>
      <c r="D33" s="9" t="s">
        <v>29</v>
      </c>
      <c r="E33" s="9" t="s">
        <v>9</v>
      </c>
      <c r="F33" s="7">
        <v>39736</v>
      </c>
      <c r="G33" s="9" t="s">
        <v>417</v>
      </c>
      <c r="H33" s="9" t="s">
        <v>1097</v>
      </c>
      <c r="I33" s="19">
        <v>8</v>
      </c>
      <c r="J33" s="9" t="s">
        <v>1100</v>
      </c>
      <c r="K33" s="9">
        <v>5</v>
      </c>
      <c r="L33" s="9">
        <v>5</v>
      </c>
      <c r="M33" s="9">
        <v>5</v>
      </c>
      <c r="N33" s="9">
        <v>2</v>
      </c>
      <c r="O33" s="9">
        <v>5</v>
      </c>
      <c r="P33" s="9">
        <v>2</v>
      </c>
      <c r="Q33" s="9">
        <v>4</v>
      </c>
      <c r="R33" s="9">
        <v>4</v>
      </c>
      <c r="S33" s="9">
        <v>0</v>
      </c>
      <c r="T33" s="9">
        <v>0</v>
      </c>
      <c r="U33" s="9">
        <v>3.5</v>
      </c>
      <c r="V33" s="9">
        <v>4</v>
      </c>
      <c r="W33" s="9">
        <v>0</v>
      </c>
      <c r="X33" s="9">
        <v>0</v>
      </c>
      <c r="Y33" s="9">
        <v>1</v>
      </c>
      <c r="Z33" s="20"/>
      <c r="AA33" s="19">
        <f t="shared" si="0"/>
        <v>40.5</v>
      </c>
      <c r="AB33" s="20">
        <f t="shared" si="1"/>
        <v>0.60447761194029848</v>
      </c>
    </row>
    <row r="34" spans="1:28" ht="15.75" customHeight="1" x14ac:dyDescent="0.2">
      <c r="A34" s="17">
        <v>28</v>
      </c>
      <c r="B34" s="18" t="s">
        <v>1090</v>
      </c>
      <c r="C34" s="18" t="s">
        <v>349</v>
      </c>
      <c r="D34" s="6" t="s">
        <v>118</v>
      </c>
      <c r="E34" s="18" t="s">
        <v>657</v>
      </c>
      <c r="F34" s="4">
        <v>39832</v>
      </c>
      <c r="G34" s="9" t="s">
        <v>417</v>
      </c>
      <c r="H34" s="6" t="s">
        <v>613</v>
      </c>
      <c r="I34" s="19">
        <v>8</v>
      </c>
      <c r="J34" s="6" t="s">
        <v>1113</v>
      </c>
      <c r="K34" s="9">
        <v>3.5</v>
      </c>
      <c r="L34" s="9">
        <v>5</v>
      </c>
      <c r="M34" s="9">
        <v>3</v>
      </c>
      <c r="N34" s="9">
        <v>0</v>
      </c>
      <c r="O34" s="9">
        <v>5</v>
      </c>
      <c r="P34" s="9">
        <v>2</v>
      </c>
      <c r="Q34" s="9">
        <v>6</v>
      </c>
      <c r="R34" s="9">
        <v>4</v>
      </c>
      <c r="S34" s="9">
        <v>2</v>
      </c>
      <c r="T34" s="9">
        <v>2</v>
      </c>
      <c r="U34" s="9">
        <v>3.5</v>
      </c>
      <c r="V34" s="9">
        <v>0</v>
      </c>
      <c r="W34" s="9">
        <v>3</v>
      </c>
      <c r="X34" s="9">
        <v>0</v>
      </c>
      <c r="Y34" s="9">
        <v>1</v>
      </c>
      <c r="Z34" s="20"/>
      <c r="AA34" s="19">
        <f t="shared" si="0"/>
        <v>40</v>
      </c>
      <c r="AB34" s="20">
        <f t="shared" si="1"/>
        <v>0.59701492537313428</v>
      </c>
    </row>
    <row r="35" spans="1:28" ht="15.75" customHeight="1" x14ac:dyDescent="0.2">
      <c r="A35" s="17">
        <v>29</v>
      </c>
      <c r="B35" s="18" t="s">
        <v>773</v>
      </c>
      <c r="C35" s="18" t="s">
        <v>726</v>
      </c>
      <c r="D35" s="6" t="s">
        <v>101</v>
      </c>
      <c r="E35" s="18" t="s">
        <v>657</v>
      </c>
      <c r="F35" s="4">
        <v>39733</v>
      </c>
      <c r="G35" s="9" t="s">
        <v>417</v>
      </c>
      <c r="H35" s="6" t="s">
        <v>613</v>
      </c>
      <c r="I35" s="19">
        <v>8</v>
      </c>
      <c r="J35" s="6" t="s">
        <v>641</v>
      </c>
      <c r="K35" s="9">
        <v>4</v>
      </c>
      <c r="L35" s="9">
        <v>5</v>
      </c>
      <c r="M35" s="9">
        <v>2</v>
      </c>
      <c r="N35" s="9">
        <v>2</v>
      </c>
      <c r="O35" s="9">
        <v>5</v>
      </c>
      <c r="P35" s="9">
        <v>2</v>
      </c>
      <c r="Q35" s="9">
        <v>6</v>
      </c>
      <c r="R35" s="9">
        <v>4</v>
      </c>
      <c r="S35" s="9">
        <v>2</v>
      </c>
      <c r="T35" s="9">
        <v>2</v>
      </c>
      <c r="U35" s="9">
        <v>1</v>
      </c>
      <c r="V35" s="9">
        <v>1</v>
      </c>
      <c r="W35" s="9">
        <v>2</v>
      </c>
      <c r="X35" s="9">
        <v>1</v>
      </c>
      <c r="Y35" s="9">
        <v>0</v>
      </c>
      <c r="Z35" s="20"/>
      <c r="AA35" s="19">
        <f t="shared" si="0"/>
        <v>39</v>
      </c>
      <c r="AB35" s="20">
        <f t="shared" si="1"/>
        <v>0.58208955223880599</v>
      </c>
    </row>
    <row r="36" spans="1:28" ht="15.75" customHeight="1" x14ac:dyDescent="0.2">
      <c r="A36" s="17">
        <v>30</v>
      </c>
      <c r="B36" s="25" t="s">
        <v>1063</v>
      </c>
      <c r="C36" s="25" t="s">
        <v>901</v>
      </c>
      <c r="D36" s="25" t="s">
        <v>307</v>
      </c>
      <c r="E36" s="25" t="s">
        <v>657</v>
      </c>
      <c r="F36" s="7">
        <v>39632</v>
      </c>
      <c r="G36" s="9" t="s">
        <v>417</v>
      </c>
      <c r="H36" s="9" t="s">
        <v>1098</v>
      </c>
      <c r="I36" s="19">
        <v>8</v>
      </c>
      <c r="J36" s="9" t="s">
        <v>1110</v>
      </c>
      <c r="K36" s="9">
        <v>4.5</v>
      </c>
      <c r="L36" s="9">
        <v>5</v>
      </c>
      <c r="M36" s="9">
        <v>3</v>
      </c>
      <c r="N36" s="9">
        <v>0</v>
      </c>
      <c r="O36" s="9">
        <v>5</v>
      </c>
      <c r="P36" s="9">
        <v>2</v>
      </c>
      <c r="Q36" s="9">
        <v>6</v>
      </c>
      <c r="R36" s="9">
        <v>4</v>
      </c>
      <c r="S36" s="9">
        <v>0</v>
      </c>
      <c r="T36" s="9">
        <v>2</v>
      </c>
      <c r="U36" s="9">
        <v>2</v>
      </c>
      <c r="V36" s="9">
        <v>3</v>
      </c>
      <c r="W36" s="9">
        <v>0</v>
      </c>
      <c r="X36" s="9">
        <v>2</v>
      </c>
      <c r="Y36" s="9">
        <v>0</v>
      </c>
      <c r="Z36" s="20"/>
      <c r="AA36" s="19">
        <f t="shared" si="0"/>
        <v>38.5</v>
      </c>
      <c r="AB36" s="20">
        <f t="shared" si="1"/>
        <v>0.57462686567164178</v>
      </c>
    </row>
    <row r="37" spans="1:28" ht="15.75" customHeight="1" x14ac:dyDescent="0.2">
      <c r="A37" s="17">
        <v>31</v>
      </c>
      <c r="B37" s="6" t="s">
        <v>1057</v>
      </c>
      <c r="C37" s="6" t="s">
        <v>45</v>
      </c>
      <c r="D37" s="6" t="s">
        <v>205</v>
      </c>
      <c r="E37" s="6" t="s">
        <v>657</v>
      </c>
      <c r="F37" s="4">
        <v>39499</v>
      </c>
      <c r="G37" s="9" t="s">
        <v>417</v>
      </c>
      <c r="H37" s="6" t="s">
        <v>361</v>
      </c>
      <c r="I37" s="19">
        <v>8</v>
      </c>
      <c r="J37" s="6" t="s">
        <v>1012</v>
      </c>
      <c r="K37" s="9">
        <v>4.5</v>
      </c>
      <c r="L37" s="9">
        <v>5</v>
      </c>
      <c r="M37" s="9">
        <v>1</v>
      </c>
      <c r="N37" s="9">
        <v>4</v>
      </c>
      <c r="O37" s="9">
        <v>5</v>
      </c>
      <c r="P37" s="9">
        <v>2</v>
      </c>
      <c r="Q37" s="9">
        <v>4</v>
      </c>
      <c r="R37" s="9">
        <v>4</v>
      </c>
      <c r="S37" s="9">
        <v>2</v>
      </c>
      <c r="T37" s="9">
        <v>2</v>
      </c>
      <c r="U37" s="9">
        <v>2.5</v>
      </c>
      <c r="V37" s="9">
        <v>1</v>
      </c>
      <c r="W37" s="9">
        <v>1</v>
      </c>
      <c r="X37" s="9">
        <v>0</v>
      </c>
      <c r="Y37" s="9">
        <v>0</v>
      </c>
      <c r="Z37" s="20"/>
      <c r="AA37" s="19">
        <f t="shared" si="0"/>
        <v>38</v>
      </c>
      <c r="AB37" s="20">
        <f t="shared" si="1"/>
        <v>0.56716417910447758</v>
      </c>
    </row>
    <row r="38" spans="1:28" ht="15.75" customHeight="1" x14ac:dyDescent="0.2">
      <c r="A38" s="17">
        <v>32</v>
      </c>
      <c r="B38" s="9" t="s">
        <v>1052</v>
      </c>
      <c r="C38" s="9" t="s">
        <v>266</v>
      </c>
      <c r="D38" s="9" t="s">
        <v>1053</v>
      </c>
      <c r="E38" s="9" t="s">
        <v>657</v>
      </c>
      <c r="F38" s="7">
        <v>39879</v>
      </c>
      <c r="G38" s="9" t="s">
        <v>417</v>
      </c>
      <c r="H38" s="9" t="s">
        <v>361</v>
      </c>
      <c r="I38" s="19">
        <v>8</v>
      </c>
      <c r="J38" s="9" t="s">
        <v>1105</v>
      </c>
      <c r="K38" s="9">
        <v>1.5</v>
      </c>
      <c r="L38" s="9">
        <v>5</v>
      </c>
      <c r="M38" s="9">
        <v>3</v>
      </c>
      <c r="N38" s="9">
        <v>3</v>
      </c>
      <c r="O38" s="9">
        <v>5</v>
      </c>
      <c r="P38" s="9">
        <v>2</v>
      </c>
      <c r="Q38" s="9">
        <v>6</v>
      </c>
      <c r="R38" s="9">
        <v>2</v>
      </c>
      <c r="S38" s="9">
        <v>2</v>
      </c>
      <c r="T38" s="9">
        <v>2</v>
      </c>
      <c r="U38" s="9">
        <v>1.5</v>
      </c>
      <c r="V38" s="9">
        <v>1</v>
      </c>
      <c r="W38" s="9">
        <v>1</v>
      </c>
      <c r="X38" s="9">
        <v>0</v>
      </c>
      <c r="Y38" s="9">
        <v>3</v>
      </c>
      <c r="Z38" s="20"/>
      <c r="AA38" s="19">
        <f t="shared" si="0"/>
        <v>38</v>
      </c>
      <c r="AB38" s="20">
        <f t="shared" si="1"/>
        <v>0.56716417910447758</v>
      </c>
    </row>
    <row r="39" spans="1:28" ht="15.75" customHeight="1" x14ac:dyDescent="0.2">
      <c r="A39" s="17">
        <v>33</v>
      </c>
      <c r="B39" s="9" t="s">
        <v>779</v>
      </c>
      <c r="C39" s="9" t="s">
        <v>266</v>
      </c>
      <c r="D39" s="9" t="s">
        <v>780</v>
      </c>
      <c r="E39" s="9" t="s">
        <v>657</v>
      </c>
      <c r="F39" s="7">
        <v>39596</v>
      </c>
      <c r="G39" s="9" t="s">
        <v>417</v>
      </c>
      <c r="H39" s="9" t="s">
        <v>830</v>
      </c>
      <c r="I39" s="19">
        <v>8</v>
      </c>
      <c r="J39" s="9" t="s">
        <v>1114</v>
      </c>
      <c r="K39" s="9">
        <v>2</v>
      </c>
      <c r="L39" s="9">
        <v>5</v>
      </c>
      <c r="M39" s="9">
        <v>4</v>
      </c>
      <c r="N39" s="9">
        <v>2</v>
      </c>
      <c r="O39" s="9">
        <v>5</v>
      </c>
      <c r="P39" s="9">
        <v>2</v>
      </c>
      <c r="Q39" s="9">
        <v>6</v>
      </c>
      <c r="R39" s="9">
        <v>4</v>
      </c>
      <c r="S39" s="9">
        <v>0</v>
      </c>
      <c r="T39" s="9">
        <v>2</v>
      </c>
      <c r="U39" s="9">
        <v>3.5</v>
      </c>
      <c r="V39" s="9">
        <v>0</v>
      </c>
      <c r="W39" s="9">
        <v>1</v>
      </c>
      <c r="X39" s="9">
        <v>0</v>
      </c>
      <c r="Y39" s="9">
        <v>0</v>
      </c>
      <c r="Z39" s="20"/>
      <c r="AA39" s="19">
        <f t="shared" ref="AA39:AA64" si="2">SUM(K39:Y39)</f>
        <v>36.5</v>
      </c>
      <c r="AB39" s="20">
        <f t="shared" si="1"/>
        <v>0.54477611940298509</v>
      </c>
    </row>
    <row r="40" spans="1:28" ht="15.75" customHeight="1" x14ac:dyDescent="0.2">
      <c r="A40" s="17">
        <v>34</v>
      </c>
      <c r="B40" s="9" t="s">
        <v>1094</v>
      </c>
      <c r="C40" s="9" t="s">
        <v>428</v>
      </c>
      <c r="D40" s="9" t="s">
        <v>101</v>
      </c>
      <c r="E40" s="9" t="s">
        <v>657</v>
      </c>
      <c r="F40" s="7">
        <v>39646</v>
      </c>
      <c r="G40" s="9" t="s">
        <v>417</v>
      </c>
      <c r="H40" s="9" t="s">
        <v>615</v>
      </c>
      <c r="I40" s="19">
        <v>8</v>
      </c>
      <c r="J40" s="23" t="s">
        <v>854</v>
      </c>
      <c r="K40" s="9">
        <v>3.5</v>
      </c>
      <c r="L40" s="9">
        <v>5</v>
      </c>
      <c r="M40" s="9">
        <v>4</v>
      </c>
      <c r="N40" s="9">
        <v>5</v>
      </c>
      <c r="O40" s="9">
        <v>5</v>
      </c>
      <c r="P40" s="9">
        <v>0</v>
      </c>
      <c r="Q40" s="9">
        <v>2</v>
      </c>
      <c r="R40" s="9">
        <v>4</v>
      </c>
      <c r="S40" s="9">
        <v>1</v>
      </c>
      <c r="T40" s="9">
        <v>2</v>
      </c>
      <c r="U40" s="9">
        <v>2</v>
      </c>
      <c r="V40" s="9">
        <v>1</v>
      </c>
      <c r="W40" s="9">
        <v>0</v>
      </c>
      <c r="X40" s="9">
        <v>2</v>
      </c>
      <c r="Y40" s="9">
        <v>0</v>
      </c>
      <c r="Z40" s="20"/>
      <c r="AA40" s="19">
        <f t="shared" si="2"/>
        <v>36.5</v>
      </c>
      <c r="AB40" s="20">
        <f t="shared" si="1"/>
        <v>0.54477611940298509</v>
      </c>
    </row>
    <row r="41" spans="1:28" ht="15.75" customHeight="1" x14ac:dyDescent="0.2">
      <c r="A41" s="17">
        <v>35</v>
      </c>
      <c r="B41" s="9" t="s">
        <v>1096</v>
      </c>
      <c r="C41" s="9" t="s">
        <v>593</v>
      </c>
      <c r="D41" s="9" t="s">
        <v>118</v>
      </c>
      <c r="E41" s="9" t="s">
        <v>657</v>
      </c>
      <c r="F41" s="7">
        <v>39602</v>
      </c>
      <c r="G41" s="9" t="s">
        <v>417</v>
      </c>
      <c r="H41" s="9" t="s">
        <v>615</v>
      </c>
      <c r="I41" s="19">
        <v>8</v>
      </c>
      <c r="J41" s="23" t="s">
        <v>854</v>
      </c>
      <c r="K41" s="9">
        <v>5</v>
      </c>
      <c r="L41" s="9">
        <v>5</v>
      </c>
      <c r="M41" s="9">
        <v>1</v>
      </c>
      <c r="N41" s="9">
        <v>0</v>
      </c>
      <c r="O41" s="9">
        <v>5</v>
      </c>
      <c r="P41" s="9">
        <v>2</v>
      </c>
      <c r="Q41" s="9">
        <v>6</v>
      </c>
      <c r="R41" s="9">
        <v>5</v>
      </c>
      <c r="S41" s="9">
        <v>0</v>
      </c>
      <c r="T41" s="9">
        <v>2</v>
      </c>
      <c r="U41" s="9">
        <v>3</v>
      </c>
      <c r="V41" s="9">
        <v>0</v>
      </c>
      <c r="W41" s="9">
        <v>0</v>
      </c>
      <c r="X41" s="9">
        <v>2</v>
      </c>
      <c r="Y41" s="9">
        <v>0</v>
      </c>
      <c r="Z41" s="20"/>
      <c r="AA41" s="19">
        <f t="shared" si="2"/>
        <v>36</v>
      </c>
      <c r="AB41" s="20">
        <f t="shared" si="1"/>
        <v>0.53731343283582089</v>
      </c>
    </row>
    <row r="42" spans="1:28" ht="15.75" customHeight="1" x14ac:dyDescent="0.2">
      <c r="A42" s="17">
        <v>36</v>
      </c>
      <c r="B42" s="9" t="s">
        <v>1032</v>
      </c>
      <c r="C42" s="9" t="s">
        <v>1033</v>
      </c>
      <c r="D42" s="9" t="s">
        <v>1034</v>
      </c>
      <c r="E42" s="9" t="s">
        <v>9</v>
      </c>
      <c r="F42" s="7">
        <v>39690</v>
      </c>
      <c r="G42" s="9" t="s">
        <v>417</v>
      </c>
      <c r="H42" s="9" t="s">
        <v>828</v>
      </c>
      <c r="I42" s="19">
        <v>8</v>
      </c>
      <c r="J42" s="9" t="s">
        <v>625</v>
      </c>
      <c r="K42" s="9">
        <v>3.5</v>
      </c>
      <c r="L42" s="9">
        <v>5</v>
      </c>
      <c r="M42" s="9">
        <v>3</v>
      </c>
      <c r="N42" s="9">
        <v>2</v>
      </c>
      <c r="O42" s="9">
        <v>5</v>
      </c>
      <c r="P42" s="9">
        <v>2</v>
      </c>
      <c r="Q42" s="9">
        <v>2</v>
      </c>
      <c r="R42" s="9">
        <v>5</v>
      </c>
      <c r="S42" s="9">
        <v>0</v>
      </c>
      <c r="T42" s="9">
        <v>2</v>
      </c>
      <c r="U42" s="9">
        <v>2.5</v>
      </c>
      <c r="V42" s="9">
        <v>3</v>
      </c>
      <c r="W42" s="9">
        <v>0</v>
      </c>
      <c r="X42" s="9">
        <v>1</v>
      </c>
      <c r="Y42" s="9">
        <v>0</v>
      </c>
      <c r="Z42" s="20"/>
      <c r="AA42" s="19">
        <f t="shared" si="2"/>
        <v>36</v>
      </c>
      <c r="AB42" s="20">
        <f t="shared" si="1"/>
        <v>0.53731343283582089</v>
      </c>
    </row>
    <row r="43" spans="1:28" ht="15.75" customHeight="1" x14ac:dyDescent="0.2">
      <c r="A43" s="17">
        <v>37</v>
      </c>
      <c r="B43" s="9" t="s">
        <v>158</v>
      </c>
      <c r="C43" s="9" t="s">
        <v>34</v>
      </c>
      <c r="D43" s="9" t="s">
        <v>205</v>
      </c>
      <c r="E43" s="9" t="s">
        <v>657</v>
      </c>
      <c r="F43" s="7">
        <v>39646</v>
      </c>
      <c r="G43" s="9" t="s">
        <v>417</v>
      </c>
      <c r="H43" s="9" t="s">
        <v>1099</v>
      </c>
      <c r="I43" s="19">
        <v>8</v>
      </c>
      <c r="J43" s="9" t="s">
        <v>1111</v>
      </c>
      <c r="K43" s="9">
        <v>3.5</v>
      </c>
      <c r="L43" s="9">
        <v>5</v>
      </c>
      <c r="M43" s="9">
        <v>2</v>
      </c>
      <c r="N43" s="9">
        <v>1</v>
      </c>
      <c r="O43" s="9">
        <v>5</v>
      </c>
      <c r="P43" s="9">
        <v>2</v>
      </c>
      <c r="Q43" s="9">
        <v>2</v>
      </c>
      <c r="R43" s="9">
        <v>4</v>
      </c>
      <c r="S43" s="9">
        <v>2</v>
      </c>
      <c r="T43" s="9">
        <v>2</v>
      </c>
      <c r="U43" s="9">
        <v>2</v>
      </c>
      <c r="V43" s="9">
        <v>3</v>
      </c>
      <c r="W43" s="9">
        <v>0</v>
      </c>
      <c r="X43" s="9">
        <v>2</v>
      </c>
      <c r="Y43" s="9">
        <v>0</v>
      </c>
      <c r="Z43" s="20"/>
      <c r="AA43" s="19">
        <f t="shared" si="2"/>
        <v>35.5</v>
      </c>
      <c r="AB43" s="20">
        <f t="shared" si="1"/>
        <v>0.52985074626865669</v>
      </c>
    </row>
    <row r="44" spans="1:28" ht="15.75" customHeight="1" x14ac:dyDescent="0.2">
      <c r="A44" s="17">
        <v>38</v>
      </c>
      <c r="B44" s="9" t="s">
        <v>1067</v>
      </c>
      <c r="C44" s="9" t="s">
        <v>1068</v>
      </c>
      <c r="D44" s="9" t="s">
        <v>109</v>
      </c>
      <c r="E44" s="9" t="s">
        <v>9</v>
      </c>
      <c r="F44" s="7">
        <v>39600</v>
      </c>
      <c r="G44" s="9" t="s">
        <v>417</v>
      </c>
      <c r="H44" s="9" t="s">
        <v>1099</v>
      </c>
      <c r="I44" s="19">
        <v>8</v>
      </c>
      <c r="J44" s="9" t="s">
        <v>1111</v>
      </c>
      <c r="K44" s="9">
        <v>3.5</v>
      </c>
      <c r="L44" s="9">
        <v>5</v>
      </c>
      <c r="M44" s="9">
        <v>3</v>
      </c>
      <c r="N44" s="9">
        <v>0</v>
      </c>
      <c r="O44" s="9">
        <v>5</v>
      </c>
      <c r="P44" s="9">
        <v>2</v>
      </c>
      <c r="Q44" s="9">
        <v>2</v>
      </c>
      <c r="R44" s="9">
        <v>3</v>
      </c>
      <c r="S44" s="9">
        <v>2</v>
      </c>
      <c r="T44" s="9">
        <v>2</v>
      </c>
      <c r="U44" s="9">
        <v>2</v>
      </c>
      <c r="V44" s="9">
        <v>3</v>
      </c>
      <c r="W44" s="9">
        <v>1</v>
      </c>
      <c r="X44" s="9">
        <v>2</v>
      </c>
      <c r="Y44" s="9">
        <v>0</v>
      </c>
      <c r="Z44" s="20"/>
      <c r="AA44" s="19">
        <f t="shared" si="2"/>
        <v>35.5</v>
      </c>
      <c r="AB44" s="20">
        <f t="shared" si="1"/>
        <v>0.52985074626865669</v>
      </c>
    </row>
    <row r="45" spans="1:28" ht="15.75" customHeight="1" x14ac:dyDescent="0.2">
      <c r="A45" s="17">
        <v>39</v>
      </c>
      <c r="B45" s="9" t="s">
        <v>1048</v>
      </c>
      <c r="C45" s="9" t="s">
        <v>103</v>
      </c>
      <c r="D45" s="9" t="s">
        <v>46</v>
      </c>
      <c r="E45" s="9" t="s">
        <v>657</v>
      </c>
      <c r="F45" s="7">
        <v>44640</v>
      </c>
      <c r="G45" s="9" t="s">
        <v>417</v>
      </c>
      <c r="H45" s="9" t="s">
        <v>612</v>
      </c>
      <c r="I45" s="19">
        <v>8</v>
      </c>
      <c r="J45" s="9" t="s">
        <v>1011</v>
      </c>
      <c r="K45" s="9">
        <v>3.5</v>
      </c>
      <c r="L45" s="9">
        <v>5</v>
      </c>
      <c r="M45" s="9">
        <v>2</v>
      </c>
      <c r="N45" s="9">
        <v>2</v>
      </c>
      <c r="O45" s="9">
        <v>1</v>
      </c>
      <c r="P45" s="9">
        <v>2</v>
      </c>
      <c r="Q45" s="9">
        <v>10</v>
      </c>
      <c r="R45" s="9">
        <v>0</v>
      </c>
      <c r="S45" s="9">
        <v>2</v>
      </c>
      <c r="T45" s="9">
        <v>2</v>
      </c>
      <c r="U45" s="9">
        <v>2</v>
      </c>
      <c r="V45" s="9">
        <v>0</v>
      </c>
      <c r="W45" s="9">
        <v>2</v>
      </c>
      <c r="X45" s="9">
        <v>1</v>
      </c>
      <c r="Y45" s="9">
        <v>1</v>
      </c>
      <c r="Z45" s="20"/>
      <c r="AA45" s="19">
        <f t="shared" si="2"/>
        <v>35.5</v>
      </c>
      <c r="AB45" s="20">
        <f t="shared" si="1"/>
        <v>0.52985074626865669</v>
      </c>
    </row>
    <row r="46" spans="1:28" ht="15.75" customHeight="1" x14ac:dyDescent="0.2">
      <c r="A46" s="17">
        <v>40</v>
      </c>
      <c r="B46" s="9" t="s">
        <v>1041</v>
      </c>
      <c r="C46" s="9" t="s">
        <v>659</v>
      </c>
      <c r="D46" s="9" t="s">
        <v>1042</v>
      </c>
      <c r="E46" s="9" t="s">
        <v>9</v>
      </c>
      <c r="F46" s="7">
        <v>39704</v>
      </c>
      <c r="G46" s="9" t="s">
        <v>417</v>
      </c>
      <c r="H46" s="9" t="s">
        <v>359</v>
      </c>
      <c r="I46" s="19">
        <v>8</v>
      </c>
      <c r="J46" s="9" t="s">
        <v>1104</v>
      </c>
      <c r="K46" s="9">
        <v>5</v>
      </c>
      <c r="L46" s="9">
        <v>5</v>
      </c>
      <c r="M46" s="9">
        <v>1</v>
      </c>
      <c r="N46" s="9">
        <v>4</v>
      </c>
      <c r="O46" s="9">
        <v>5</v>
      </c>
      <c r="P46" s="9">
        <v>2</v>
      </c>
      <c r="Q46" s="9">
        <v>2</v>
      </c>
      <c r="R46" s="9">
        <v>4</v>
      </c>
      <c r="S46" s="9">
        <v>2</v>
      </c>
      <c r="T46" s="9">
        <v>2</v>
      </c>
      <c r="U46" s="9">
        <v>0</v>
      </c>
      <c r="V46" s="9">
        <v>0</v>
      </c>
      <c r="W46" s="9">
        <v>0</v>
      </c>
      <c r="X46" s="9">
        <v>2</v>
      </c>
      <c r="Y46" s="9">
        <v>1</v>
      </c>
      <c r="Z46" s="20"/>
      <c r="AA46" s="19">
        <f t="shared" si="2"/>
        <v>35</v>
      </c>
      <c r="AB46" s="20">
        <f t="shared" si="1"/>
        <v>0.52238805970149249</v>
      </c>
    </row>
    <row r="47" spans="1:28" ht="15.75" customHeight="1" x14ac:dyDescent="0.2">
      <c r="A47" s="17">
        <v>41</v>
      </c>
      <c r="B47" s="9" t="s">
        <v>1095</v>
      </c>
      <c r="C47" s="9" t="s">
        <v>288</v>
      </c>
      <c r="D47" s="9" t="s">
        <v>181</v>
      </c>
      <c r="E47" s="9" t="s">
        <v>657</v>
      </c>
      <c r="F47" s="7">
        <v>39633</v>
      </c>
      <c r="G47" s="9" t="s">
        <v>417</v>
      </c>
      <c r="H47" s="9" t="s">
        <v>615</v>
      </c>
      <c r="I47" s="19">
        <v>8</v>
      </c>
      <c r="J47" s="23" t="s">
        <v>854</v>
      </c>
      <c r="K47" s="23">
        <v>3.5</v>
      </c>
      <c r="L47" s="23">
        <v>5</v>
      </c>
      <c r="M47" s="23">
        <v>5</v>
      </c>
      <c r="N47" s="23">
        <v>0</v>
      </c>
      <c r="O47" s="23">
        <v>5</v>
      </c>
      <c r="P47" s="23">
        <v>2</v>
      </c>
      <c r="Q47" s="23">
        <v>4</v>
      </c>
      <c r="R47" s="23">
        <v>4</v>
      </c>
      <c r="S47" s="23">
        <v>2</v>
      </c>
      <c r="T47" s="23">
        <v>2</v>
      </c>
      <c r="U47" s="23">
        <v>0</v>
      </c>
      <c r="V47" s="23">
        <v>1</v>
      </c>
      <c r="W47" s="23">
        <v>0</v>
      </c>
      <c r="X47" s="23">
        <v>1</v>
      </c>
      <c r="Y47" s="23">
        <v>0</v>
      </c>
      <c r="Z47" s="20"/>
      <c r="AA47" s="19">
        <f t="shared" si="2"/>
        <v>34.5</v>
      </c>
      <c r="AB47" s="20">
        <f t="shared" si="1"/>
        <v>0.5149253731343284</v>
      </c>
    </row>
    <row r="48" spans="1:28" ht="15.75" customHeight="1" x14ac:dyDescent="0.2">
      <c r="A48" s="17">
        <v>42</v>
      </c>
      <c r="B48" s="18" t="s">
        <v>964</v>
      </c>
      <c r="C48" s="18" t="s">
        <v>931</v>
      </c>
      <c r="D48" s="6" t="s">
        <v>777</v>
      </c>
      <c r="E48" s="18" t="s">
        <v>657</v>
      </c>
      <c r="F48" s="4">
        <v>39518</v>
      </c>
      <c r="G48" s="9" t="s">
        <v>417</v>
      </c>
      <c r="H48" s="6" t="s">
        <v>613</v>
      </c>
      <c r="I48" s="19">
        <v>8</v>
      </c>
      <c r="J48" s="6" t="s">
        <v>1113</v>
      </c>
      <c r="K48" s="9">
        <v>3</v>
      </c>
      <c r="L48" s="9">
        <v>5</v>
      </c>
      <c r="M48" s="9">
        <v>3</v>
      </c>
      <c r="N48" s="9">
        <v>0</v>
      </c>
      <c r="O48" s="9">
        <v>5</v>
      </c>
      <c r="P48" s="9">
        <v>2</v>
      </c>
      <c r="Q48" s="9">
        <v>2</v>
      </c>
      <c r="R48" s="9">
        <v>4</v>
      </c>
      <c r="S48" s="9">
        <v>2</v>
      </c>
      <c r="T48" s="9">
        <v>2</v>
      </c>
      <c r="U48" s="9">
        <v>2</v>
      </c>
      <c r="V48" s="9">
        <v>1</v>
      </c>
      <c r="W48" s="9">
        <v>3</v>
      </c>
      <c r="X48" s="9">
        <v>0</v>
      </c>
      <c r="Y48" s="9">
        <v>0</v>
      </c>
      <c r="Z48" s="20"/>
      <c r="AA48" s="19">
        <f t="shared" si="2"/>
        <v>34</v>
      </c>
      <c r="AB48" s="20">
        <f t="shared" si="1"/>
        <v>0.5074626865671642</v>
      </c>
    </row>
    <row r="49" spans="1:28" ht="15.75" customHeight="1" x14ac:dyDescent="0.2">
      <c r="A49" s="17">
        <v>43</v>
      </c>
      <c r="B49" s="6" t="s">
        <v>192</v>
      </c>
      <c r="C49" s="6" t="s">
        <v>23</v>
      </c>
      <c r="D49" s="6" t="s">
        <v>959</v>
      </c>
      <c r="E49" s="6" t="s">
        <v>657</v>
      </c>
      <c r="F49" s="4">
        <v>39679</v>
      </c>
      <c r="G49" s="9" t="s">
        <v>417</v>
      </c>
      <c r="H49" s="6" t="s">
        <v>361</v>
      </c>
      <c r="I49" s="19">
        <v>8</v>
      </c>
      <c r="J49" s="6" t="s">
        <v>1106</v>
      </c>
      <c r="K49" s="9">
        <v>3</v>
      </c>
      <c r="L49" s="9">
        <v>5</v>
      </c>
      <c r="M49" s="9">
        <v>4</v>
      </c>
      <c r="N49" s="9">
        <v>1</v>
      </c>
      <c r="O49" s="9">
        <v>5</v>
      </c>
      <c r="P49" s="9">
        <v>2</v>
      </c>
      <c r="Q49" s="9">
        <v>2</v>
      </c>
      <c r="R49" s="9">
        <v>4</v>
      </c>
      <c r="S49" s="9">
        <v>2</v>
      </c>
      <c r="T49" s="9">
        <v>2</v>
      </c>
      <c r="U49" s="9">
        <v>0</v>
      </c>
      <c r="V49" s="9">
        <v>1</v>
      </c>
      <c r="W49" s="9">
        <v>0</v>
      </c>
      <c r="X49" s="9">
        <v>0</v>
      </c>
      <c r="Y49" s="9">
        <v>3</v>
      </c>
      <c r="Z49" s="20"/>
      <c r="AA49" s="19">
        <f t="shared" si="2"/>
        <v>34</v>
      </c>
      <c r="AB49" s="20">
        <f t="shared" si="1"/>
        <v>0.5074626865671642</v>
      </c>
    </row>
    <row r="50" spans="1:28" ht="15.75" customHeight="1" x14ac:dyDescent="0.2">
      <c r="A50" s="17">
        <v>44</v>
      </c>
      <c r="B50" s="9" t="s">
        <v>1064</v>
      </c>
      <c r="C50" s="9" t="s">
        <v>1065</v>
      </c>
      <c r="D50" s="9" t="s">
        <v>1066</v>
      </c>
      <c r="E50" s="9" t="s">
        <v>9</v>
      </c>
      <c r="F50" s="7">
        <v>39624</v>
      </c>
      <c r="G50" s="9" t="s">
        <v>417</v>
      </c>
      <c r="H50" s="9" t="s">
        <v>1099</v>
      </c>
      <c r="I50" s="19">
        <v>8</v>
      </c>
      <c r="J50" s="9" t="s">
        <v>1111</v>
      </c>
      <c r="K50" s="9">
        <v>2.5</v>
      </c>
      <c r="L50" s="9">
        <v>5</v>
      </c>
      <c r="M50" s="9">
        <v>4</v>
      </c>
      <c r="N50" s="9">
        <v>0</v>
      </c>
      <c r="O50" s="9">
        <v>5</v>
      </c>
      <c r="P50" s="9">
        <v>2</v>
      </c>
      <c r="Q50" s="9">
        <v>2</v>
      </c>
      <c r="R50" s="9">
        <v>4</v>
      </c>
      <c r="S50" s="9">
        <v>2</v>
      </c>
      <c r="T50" s="9">
        <v>2</v>
      </c>
      <c r="U50" s="9">
        <v>2.5</v>
      </c>
      <c r="V50" s="9">
        <v>0</v>
      </c>
      <c r="W50" s="9">
        <v>0</v>
      </c>
      <c r="X50" s="9">
        <v>2</v>
      </c>
      <c r="Y50" s="9">
        <v>0</v>
      </c>
      <c r="Z50" s="20"/>
      <c r="AA50" s="19">
        <f t="shared" si="2"/>
        <v>33</v>
      </c>
      <c r="AB50" s="20">
        <f t="shared" si="1"/>
        <v>0.4925373134328358</v>
      </c>
    </row>
    <row r="51" spans="1:28" ht="15.75" customHeight="1" x14ac:dyDescent="0.2">
      <c r="A51" s="17">
        <v>45</v>
      </c>
      <c r="B51" s="9" t="s">
        <v>1027</v>
      </c>
      <c r="C51" s="9" t="s">
        <v>460</v>
      </c>
      <c r="D51" s="9" t="s">
        <v>22</v>
      </c>
      <c r="E51" s="9" t="s">
        <v>657</v>
      </c>
      <c r="F51" s="7">
        <v>39794</v>
      </c>
      <c r="G51" s="9" t="s">
        <v>417</v>
      </c>
      <c r="H51" s="9" t="s">
        <v>828</v>
      </c>
      <c r="I51" s="19">
        <v>8</v>
      </c>
      <c r="J51" s="9" t="s">
        <v>626</v>
      </c>
      <c r="K51" s="9">
        <v>3</v>
      </c>
      <c r="L51" s="9">
        <v>5</v>
      </c>
      <c r="M51" s="9">
        <v>5</v>
      </c>
      <c r="N51" s="9">
        <v>2</v>
      </c>
      <c r="O51" s="9">
        <v>5</v>
      </c>
      <c r="P51" s="9">
        <v>2</v>
      </c>
      <c r="Q51" s="9">
        <v>3</v>
      </c>
      <c r="R51" s="9">
        <v>4</v>
      </c>
      <c r="S51" s="9">
        <v>0</v>
      </c>
      <c r="T51" s="9">
        <v>2</v>
      </c>
      <c r="U51" s="9">
        <v>0</v>
      </c>
      <c r="V51" s="9">
        <v>1</v>
      </c>
      <c r="W51" s="9">
        <v>0</v>
      </c>
      <c r="X51" s="9">
        <v>1</v>
      </c>
      <c r="Y51" s="9">
        <v>0</v>
      </c>
      <c r="Z51" s="20"/>
      <c r="AA51" s="19">
        <f t="shared" si="2"/>
        <v>33</v>
      </c>
      <c r="AB51" s="20">
        <f t="shared" si="1"/>
        <v>0.4925373134328358</v>
      </c>
    </row>
    <row r="52" spans="1:28" ht="15.75" customHeight="1" x14ac:dyDescent="0.2">
      <c r="A52" s="17">
        <v>46</v>
      </c>
      <c r="B52" s="8" t="s">
        <v>350</v>
      </c>
      <c r="C52" s="8" t="s">
        <v>1026</v>
      </c>
      <c r="D52" s="8" t="s">
        <v>118</v>
      </c>
      <c r="E52" s="8" t="s">
        <v>657</v>
      </c>
      <c r="F52" s="21">
        <v>39577</v>
      </c>
      <c r="G52" s="9" t="s">
        <v>417</v>
      </c>
      <c r="H52" s="8" t="s">
        <v>826</v>
      </c>
      <c r="I52" s="19">
        <v>8</v>
      </c>
      <c r="J52" s="8" t="s">
        <v>622</v>
      </c>
      <c r="K52" s="9">
        <v>2</v>
      </c>
      <c r="L52" s="9">
        <v>5</v>
      </c>
      <c r="M52" s="9">
        <v>5</v>
      </c>
      <c r="N52" s="9">
        <v>0</v>
      </c>
      <c r="O52" s="9">
        <v>5</v>
      </c>
      <c r="P52" s="9">
        <v>2</v>
      </c>
      <c r="Q52" s="9">
        <v>4</v>
      </c>
      <c r="R52" s="9">
        <v>3</v>
      </c>
      <c r="S52" s="9">
        <v>0</v>
      </c>
      <c r="T52" s="9">
        <v>2</v>
      </c>
      <c r="U52" s="9">
        <v>1</v>
      </c>
      <c r="V52" s="9">
        <v>3</v>
      </c>
      <c r="W52" s="9">
        <v>0</v>
      </c>
      <c r="X52" s="9">
        <v>0</v>
      </c>
      <c r="Y52" s="9">
        <v>0</v>
      </c>
      <c r="Z52" s="20"/>
      <c r="AA52" s="19">
        <f t="shared" si="2"/>
        <v>32</v>
      </c>
      <c r="AB52" s="20">
        <f t="shared" si="1"/>
        <v>0.47761194029850745</v>
      </c>
    </row>
    <row r="53" spans="1:28" ht="15.75" customHeight="1" x14ac:dyDescent="0.2">
      <c r="A53" s="17">
        <v>47</v>
      </c>
      <c r="B53" s="9" t="s">
        <v>1092</v>
      </c>
      <c r="C53" s="9" t="s">
        <v>34</v>
      </c>
      <c r="D53" s="9" t="s">
        <v>687</v>
      </c>
      <c r="E53" s="9" t="s">
        <v>657</v>
      </c>
      <c r="F53" s="7">
        <v>39650</v>
      </c>
      <c r="G53" s="9" t="s">
        <v>417</v>
      </c>
      <c r="H53" s="9" t="s">
        <v>615</v>
      </c>
      <c r="I53" s="19">
        <v>8</v>
      </c>
      <c r="J53" s="23" t="s">
        <v>854</v>
      </c>
      <c r="K53" s="9">
        <v>3</v>
      </c>
      <c r="L53" s="9">
        <v>5</v>
      </c>
      <c r="M53" s="9">
        <v>4</v>
      </c>
      <c r="N53" s="9">
        <v>0</v>
      </c>
      <c r="O53" s="9">
        <v>5</v>
      </c>
      <c r="P53" s="9">
        <v>2</v>
      </c>
      <c r="Q53" s="9">
        <v>6</v>
      </c>
      <c r="R53" s="9">
        <v>0</v>
      </c>
      <c r="S53" s="9">
        <v>2</v>
      </c>
      <c r="T53" s="9">
        <v>2</v>
      </c>
      <c r="U53" s="9">
        <v>0</v>
      </c>
      <c r="V53" s="9">
        <v>1</v>
      </c>
      <c r="W53" s="9">
        <v>0</v>
      </c>
      <c r="X53" s="9">
        <v>2</v>
      </c>
      <c r="Y53" s="9">
        <v>0</v>
      </c>
      <c r="Z53" s="20"/>
      <c r="AA53" s="19">
        <f t="shared" si="2"/>
        <v>32</v>
      </c>
      <c r="AB53" s="20">
        <f t="shared" si="1"/>
        <v>0.47761194029850745</v>
      </c>
    </row>
    <row r="54" spans="1:28" ht="15.75" customHeight="1" x14ac:dyDescent="0.2">
      <c r="A54" s="17">
        <v>48</v>
      </c>
      <c r="B54" s="9" t="s">
        <v>1054</v>
      </c>
      <c r="C54" s="9" t="s">
        <v>1055</v>
      </c>
      <c r="D54" s="9" t="s">
        <v>1056</v>
      </c>
      <c r="E54" s="9" t="s">
        <v>657</v>
      </c>
      <c r="F54" s="7">
        <v>39920</v>
      </c>
      <c r="G54" s="9" t="s">
        <v>417</v>
      </c>
      <c r="H54" s="9" t="s">
        <v>361</v>
      </c>
      <c r="I54" s="19">
        <v>8</v>
      </c>
      <c r="J54" s="9" t="s">
        <v>1106</v>
      </c>
      <c r="K54" s="9">
        <v>2.5</v>
      </c>
      <c r="L54" s="9">
        <v>5</v>
      </c>
      <c r="M54" s="9">
        <v>3</v>
      </c>
      <c r="N54" s="9">
        <v>1</v>
      </c>
      <c r="O54" s="9">
        <v>5</v>
      </c>
      <c r="P54" s="9">
        <v>2</v>
      </c>
      <c r="Q54" s="9">
        <v>2</v>
      </c>
      <c r="R54" s="9">
        <v>4</v>
      </c>
      <c r="S54" s="9">
        <v>2</v>
      </c>
      <c r="T54" s="9">
        <v>2</v>
      </c>
      <c r="U54" s="9">
        <v>2.5</v>
      </c>
      <c r="V54" s="9">
        <v>0</v>
      </c>
      <c r="W54" s="9">
        <v>0</v>
      </c>
      <c r="X54" s="9">
        <v>0</v>
      </c>
      <c r="Y54" s="9">
        <v>0</v>
      </c>
      <c r="Z54" s="20"/>
      <c r="AA54" s="19">
        <f t="shared" si="2"/>
        <v>31</v>
      </c>
      <c r="AB54" s="20">
        <f t="shared" si="1"/>
        <v>0.46268656716417911</v>
      </c>
    </row>
    <row r="55" spans="1:28" ht="15.75" customHeight="1" x14ac:dyDescent="0.2">
      <c r="A55" s="17">
        <v>49</v>
      </c>
      <c r="B55" s="9" t="s">
        <v>447</v>
      </c>
      <c r="C55" s="9" t="s">
        <v>1050</v>
      </c>
      <c r="D55" s="9" t="s">
        <v>1051</v>
      </c>
      <c r="E55" s="9" t="s">
        <v>9</v>
      </c>
      <c r="F55" s="26">
        <v>39741</v>
      </c>
      <c r="G55" s="9" t="s">
        <v>417</v>
      </c>
      <c r="H55" s="9" t="s">
        <v>612</v>
      </c>
      <c r="I55" s="19">
        <v>8</v>
      </c>
      <c r="J55" s="9" t="s">
        <v>1011</v>
      </c>
      <c r="K55" s="9">
        <v>3</v>
      </c>
      <c r="L55" s="9">
        <v>5</v>
      </c>
      <c r="M55" s="9">
        <v>3</v>
      </c>
      <c r="N55" s="9">
        <v>2</v>
      </c>
      <c r="O55" s="9">
        <v>5</v>
      </c>
      <c r="P55" s="9">
        <v>2</v>
      </c>
      <c r="Q55" s="9">
        <v>1</v>
      </c>
      <c r="R55" s="9">
        <v>3</v>
      </c>
      <c r="S55" s="9">
        <v>0</v>
      </c>
      <c r="T55" s="9">
        <v>2</v>
      </c>
      <c r="U55" s="9">
        <v>0</v>
      </c>
      <c r="V55" s="9">
        <v>0</v>
      </c>
      <c r="W55" s="9">
        <v>3</v>
      </c>
      <c r="X55" s="9">
        <v>1</v>
      </c>
      <c r="Y55" s="9">
        <v>0</v>
      </c>
      <c r="Z55" s="20"/>
      <c r="AA55" s="19">
        <f t="shared" si="2"/>
        <v>30</v>
      </c>
      <c r="AB55" s="20">
        <f t="shared" si="1"/>
        <v>0.44776119402985076</v>
      </c>
    </row>
    <row r="56" spans="1:28" ht="15.75" customHeight="1" x14ac:dyDescent="0.2">
      <c r="A56" s="17">
        <v>50</v>
      </c>
      <c r="B56" s="9" t="s">
        <v>1022</v>
      </c>
      <c r="C56" s="9" t="s">
        <v>1023</v>
      </c>
      <c r="D56" s="9" t="s">
        <v>124</v>
      </c>
      <c r="E56" s="9" t="s">
        <v>9</v>
      </c>
      <c r="F56" s="7">
        <v>39592</v>
      </c>
      <c r="G56" s="9" t="s">
        <v>417</v>
      </c>
      <c r="H56" s="9" t="s">
        <v>1097</v>
      </c>
      <c r="I56" s="19">
        <v>8</v>
      </c>
      <c r="J56" s="9" t="s">
        <v>1100</v>
      </c>
      <c r="K56" s="9">
        <v>1.5</v>
      </c>
      <c r="L56" s="9">
        <v>0</v>
      </c>
      <c r="M56" s="9">
        <v>4</v>
      </c>
      <c r="N56" s="9">
        <v>2</v>
      </c>
      <c r="O56" s="9">
        <v>5</v>
      </c>
      <c r="P56" s="9">
        <v>2</v>
      </c>
      <c r="Q56" s="9">
        <v>6</v>
      </c>
      <c r="R56" s="9">
        <v>3</v>
      </c>
      <c r="S56" s="9">
        <v>2</v>
      </c>
      <c r="T56" s="9">
        <v>2</v>
      </c>
      <c r="U56" s="9">
        <v>1</v>
      </c>
      <c r="V56" s="9">
        <v>0</v>
      </c>
      <c r="W56" s="9">
        <v>0</v>
      </c>
      <c r="X56" s="9">
        <v>0</v>
      </c>
      <c r="Y56" s="9">
        <v>1</v>
      </c>
      <c r="Z56" s="20"/>
      <c r="AA56" s="19">
        <f t="shared" si="2"/>
        <v>29.5</v>
      </c>
      <c r="AB56" s="20">
        <f t="shared" si="1"/>
        <v>0.44029850746268656</v>
      </c>
    </row>
    <row r="57" spans="1:28" ht="15.75" customHeight="1" x14ac:dyDescent="0.2">
      <c r="A57" s="17">
        <v>51</v>
      </c>
      <c r="B57" s="18" t="s">
        <v>1076</v>
      </c>
      <c r="C57" s="18" t="s">
        <v>1077</v>
      </c>
      <c r="D57" s="6" t="s">
        <v>177</v>
      </c>
      <c r="E57" s="18" t="s">
        <v>9</v>
      </c>
      <c r="F57" s="4">
        <v>39608</v>
      </c>
      <c r="G57" s="9" t="s">
        <v>417</v>
      </c>
      <c r="H57" s="6" t="s">
        <v>613</v>
      </c>
      <c r="I57" s="19">
        <v>8</v>
      </c>
      <c r="J57" s="6" t="s">
        <v>641</v>
      </c>
      <c r="K57" s="9">
        <v>1</v>
      </c>
      <c r="L57" s="9">
        <v>5</v>
      </c>
      <c r="M57" s="9">
        <v>3</v>
      </c>
      <c r="N57" s="9">
        <v>0</v>
      </c>
      <c r="O57" s="9">
        <v>5</v>
      </c>
      <c r="P57" s="9">
        <v>2</v>
      </c>
      <c r="Q57" s="9">
        <v>0</v>
      </c>
      <c r="R57" s="9">
        <v>4</v>
      </c>
      <c r="S57" s="9">
        <v>2</v>
      </c>
      <c r="T57" s="9">
        <v>2</v>
      </c>
      <c r="U57" s="9">
        <v>0</v>
      </c>
      <c r="V57" s="9">
        <v>0</v>
      </c>
      <c r="W57" s="9">
        <v>3</v>
      </c>
      <c r="X57" s="9">
        <v>0</v>
      </c>
      <c r="Y57" s="9">
        <v>2</v>
      </c>
      <c r="Z57" s="20"/>
      <c r="AA57" s="19">
        <f t="shared" si="2"/>
        <v>29</v>
      </c>
      <c r="AB57" s="20">
        <f t="shared" si="1"/>
        <v>0.43283582089552236</v>
      </c>
    </row>
    <row r="58" spans="1:28" ht="15.75" customHeight="1" x14ac:dyDescent="0.2">
      <c r="A58" s="17">
        <v>52</v>
      </c>
      <c r="B58" s="9" t="s">
        <v>1062</v>
      </c>
      <c r="C58" s="7" t="s">
        <v>51</v>
      </c>
      <c r="D58" s="9" t="s">
        <v>251</v>
      </c>
      <c r="E58" s="7" t="s">
        <v>657</v>
      </c>
      <c r="F58" s="7">
        <v>39798</v>
      </c>
      <c r="G58" s="9" t="s">
        <v>417</v>
      </c>
      <c r="H58" s="9" t="s">
        <v>1098</v>
      </c>
      <c r="I58" s="19">
        <v>8</v>
      </c>
      <c r="J58" s="9" t="s">
        <v>1109</v>
      </c>
      <c r="K58" s="9">
        <v>3.5</v>
      </c>
      <c r="L58" s="9">
        <v>5</v>
      </c>
      <c r="M58" s="9">
        <v>3</v>
      </c>
      <c r="N58" s="9">
        <v>1</v>
      </c>
      <c r="O58" s="9">
        <v>0</v>
      </c>
      <c r="P58" s="9">
        <v>2</v>
      </c>
      <c r="Q58" s="9">
        <v>4</v>
      </c>
      <c r="R58" s="9">
        <v>3</v>
      </c>
      <c r="S58" s="9">
        <v>0</v>
      </c>
      <c r="T58" s="9">
        <v>2</v>
      </c>
      <c r="U58" s="9">
        <v>2.5</v>
      </c>
      <c r="V58" s="9">
        <v>0</v>
      </c>
      <c r="W58" s="9">
        <v>0</v>
      </c>
      <c r="X58" s="9">
        <v>1</v>
      </c>
      <c r="Y58" s="9">
        <v>0</v>
      </c>
      <c r="Z58" s="20"/>
      <c r="AA58" s="19">
        <f t="shared" si="2"/>
        <v>27</v>
      </c>
      <c r="AB58" s="20">
        <f t="shared" si="1"/>
        <v>0.40298507462686567</v>
      </c>
    </row>
    <row r="59" spans="1:28" ht="15.75" customHeight="1" x14ac:dyDescent="0.2">
      <c r="A59" s="17">
        <v>53</v>
      </c>
      <c r="B59" s="9" t="s">
        <v>1025</v>
      </c>
      <c r="C59" s="9" t="s">
        <v>349</v>
      </c>
      <c r="D59" s="9" t="s">
        <v>157</v>
      </c>
      <c r="E59" s="9" t="s">
        <v>657</v>
      </c>
      <c r="F59" s="7">
        <v>39546</v>
      </c>
      <c r="G59" s="9" t="s">
        <v>417</v>
      </c>
      <c r="H59" s="9" t="s">
        <v>1097</v>
      </c>
      <c r="I59" s="19">
        <v>8</v>
      </c>
      <c r="J59" s="9" t="s">
        <v>1100</v>
      </c>
      <c r="K59" s="9">
        <v>2</v>
      </c>
      <c r="L59" s="9">
        <v>5</v>
      </c>
      <c r="M59" s="9">
        <v>1</v>
      </c>
      <c r="N59" s="9">
        <v>0</v>
      </c>
      <c r="O59" s="9">
        <v>5</v>
      </c>
      <c r="P59" s="9">
        <v>2</v>
      </c>
      <c r="Q59" s="9">
        <v>4</v>
      </c>
      <c r="R59" s="9">
        <v>3</v>
      </c>
      <c r="S59" s="9">
        <v>0</v>
      </c>
      <c r="T59" s="9">
        <v>2</v>
      </c>
      <c r="U59" s="9">
        <v>1.5</v>
      </c>
      <c r="V59" s="9">
        <v>1</v>
      </c>
      <c r="W59" s="9">
        <v>0</v>
      </c>
      <c r="X59" s="9">
        <v>0</v>
      </c>
      <c r="Y59" s="9">
        <v>0</v>
      </c>
      <c r="Z59" s="20"/>
      <c r="AA59" s="19">
        <f t="shared" si="2"/>
        <v>26.5</v>
      </c>
      <c r="AB59" s="20">
        <f t="shared" si="1"/>
        <v>0.39552238805970147</v>
      </c>
    </row>
    <row r="60" spans="1:28" ht="15.75" customHeight="1" x14ac:dyDescent="0.2">
      <c r="A60" s="17">
        <v>54</v>
      </c>
      <c r="B60" s="9" t="s">
        <v>1049</v>
      </c>
      <c r="C60" s="9" t="s">
        <v>288</v>
      </c>
      <c r="D60" s="9" t="s">
        <v>115</v>
      </c>
      <c r="E60" s="9" t="s">
        <v>657</v>
      </c>
      <c r="F60" s="7">
        <v>39877</v>
      </c>
      <c r="G60" s="9" t="s">
        <v>417</v>
      </c>
      <c r="H60" s="9" t="s">
        <v>612</v>
      </c>
      <c r="I60" s="19">
        <v>8</v>
      </c>
      <c r="J60" s="9" t="s">
        <v>1011</v>
      </c>
      <c r="K60" s="9">
        <v>2.5</v>
      </c>
      <c r="L60" s="9">
        <v>5</v>
      </c>
      <c r="M60" s="9">
        <v>0.5</v>
      </c>
      <c r="N60" s="9">
        <v>1</v>
      </c>
      <c r="O60" s="9">
        <v>5</v>
      </c>
      <c r="P60" s="9">
        <v>2</v>
      </c>
      <c r="Q60" s="9">
        <v>0</v>
      </c>
      <c r="R60" s="9">
        <v>0</v>
      </c>
      <c r="S60" s="9">
        <v>2</v>
      </c>
      <c r="T60" s="9">
        <v>0</v>
      </c>
      <c r="U60" s="9">
        <v>2.5</v>
      </c>
      <c r="V60" s="9">
        <v>2</v>
      </c>
      <c r="W60" s="9">
        <v>0</v>
      </c>
      <c r="X60" s="9">
        <v>1</v>
      </c>
      <c r="Y60" s="9">
        <v>0</v>
      </c>
      <c r="Z60" s="20"/>
      <c r="AA60" s="19">
        <f t="shared" si="2"/>
        <v>23.5</v>
      </c>
      <c r="AB60" s="20">
        <f t="shared" si="1"/>
        <v>0.35074626865671643</v>
      </c>
    </row>
    <row r="61" spans="1:28" ht="15.75" customHeight="1" x14ac:dyDescent="0.2">
      <c r="A61" s="17">
        <v>55</v>
      </c>
      <c r="B61" s="9" t="s">
        <v>1040</v>
      </c>
      <c r="C61" s="9" t="s">
        <v>564</v>
      </c>
      <c r="D61" s="9" t="s">
        <v>446</v>
      </c>
      <c r="E61" s="9" t="s">
        <v>657</v>
      </c>
      <c r="F61" s="7">
        <v>39670</v>
      </c>
      <c r="G61" s="9" t="s">
        <v>417</v>
      </c>
      <c r="H61" s="9" t="s">
        <v>359</v>
      </c>
      <c r="I61" s="19">
        <v>8</v>
      </c>
      <c r="J61" s="9" t="s">
        <v>1103</v>
      </c>
      <c r="K61" s="9">
        <v>2.5</v>
      </c>
      <c r="L61" s="9">
        <v>5</v>
      </c>
      <c r="M61" s="9">
        <v>2</v>
      </c>
      <c r="N61" s="9">
        <v>0</v>
      </c>
      <c r="O61" s="9">
        <v>5</v>
      </c>
      <c r="P61" s="9">
        <v>0</v>
      </c>
      <c r="Q61" s="9">
        <v>2</v>
      </c>
      <c r="R61" s="9">
        <v>1</v>
      </c>
      <c r="S61" s="9">
        <v>0</v>
      </c>
      <c r="T61" s="9">
        <v>2</v>
      </c>
      <c r="U61" s="9">
        <v>2.5</v>
      </c>
      <c r="V61" s="9">
        <v>0</v>
      </c>
      <c r="W61" s="9">
        <v>0</v>
      </c>
      <c r="X61" s="9">
        <v>0</v>
      </c>
      <c r="Y61" s="9">
        <v>0</v>
      </c>
      <c r="Z61" s="20"/>
      <c r="AA61" s="19">
        <f t="shared" si="2"/>
        <v>22</v>
      </c>
      <c r="AB61" s="20">
        <f t="shared" si="1"/>
        <v>0.32835820895522388</v>
      </c>
    </row>
    <row r="62" spans="1:28" ht="15.75" customHeight="1" x14ac:dyDescent="0.2">
      <c r="A62" s="17">
        <v>56</v>
      </c>
      <c r="B62" s="9" t="s">
        <v>1030</v>
      </c>
      <c r="C62" s="9" t="s">
        <v>1031</v>
      </c>
      <c r="D62" s="9" t="s">
        <v>84</v>
      </c>
      <c r="E62" s="9" t="s">
        <v>9</v>
      </c>
      <c r="F62" s="7">
        <v>39836</v>
      </c>
      <c r="G62" s="9" t="s">
        <v>417</v>
      </c>
      <c r="H62" s="9" t="s">
        <v>828</v>
      </c>
      <c r="I62" s="19">
        <v>8</v>
      </c>
      <c r="J62" s="9" t="s">
        <v>1102</v>
      </c>
      <c r="K62" s="9">
        <v>2</v>
      </c>
      <c r="L62" s="9">
        <v>0</v>
      </c>
      <c r="M62" s="9">
        <v>4</v>
      </c>
      <c r="N62" s="9">
        <v>0</v>
      </c>
      <c r="O62" s="9">
        <v>5</v>
      </c>
      <c r="P62" s="9">
        <v>2</v>
      </c>
      <c r="Q62" s="9">
        <v>0</v>
      </c>
      <c r="R62" s="9">
        <v>3</v>
      </c>
      <c r="S62" s="9">
        <v>0</v>
      </c>
      <c r="T62" s="9">
        <v>2</v>
      </c>
      <c r="U62" s="9">
        <v>1.5</v>
      </c>
      <c r="V62" s="9">
        <v>0</v>
      </c>
      <c r="W62" s="9">
        <v>0</v>
      </c>
      <c r="X62" s="9">
        <v>0</v>
      </c>
      <c r="Y62" s="9">
        <v>1</v>
      </c>
      <c r="Z62" s="20"/>
      <c r="AA62" s="19">
        <f t="shared" si="2"/>
        <v>20.5</v>
      </c>
      <c r="AB62" s="20">
        <f t="shared" si="1"/>
        <v>0.30597014925373134</v>
      </c>
    </row>
    <row r="63" spans="1:28" ht="15.75" customHeight="1" x14ac:dyDescent="0.2">
      <c r="A63" s="17">
        <v>57</v>
      </c>
      <c r="B63" s="9" t="s">
        <v>1035</v>
      </c>
      <c r="C63" s="9" t="s">
        <v>1036</v>
      </c>
      <c r="D63" s="9" t="s">
        <v>1037</v>
      </c>
      <c r="E63" s="9" t="s">
        <v>657</v>
      </c>
      <c r="F63" s="7">
        <v>39489</v>
      </c>
      <c r="G63" s="9" t="s">
        <v>417</v>
      </c>
      <c r="H63" s="9" t="s">
        <v>828</v>
      </c>
      <c r="I63" s="19">
        <v>8</v>
      </c>
      <c r="J63" s="9" t="s">
        <v>626</v>
      </c>
      <c r="K63" s="9">
        <v>1.5</v>
      </c>
      <c r="L63" s="9">
        <v>0</v>
      </c>
      <c r="M63" s="9">
        <v>2</v>
      </c>
      <c r="N63" s="9">
        <v>1</v>
      </c>
      <c r="O63" s="9">
        <v>5</v>
      </c>
      <c r="P63" s="9">
        <v>0</v>
      </c>
      <c r="Q63" s="9">
        <v>1</v>
      </c>
      <c r="R63" s="9">
        <v>4</v>
      </c>
      <c r="S63" s="9">
        <v>0</v>
      </c>
      <c r="T63" s="9">
        <v>2</v>
      </c>
      <c r="U63" s="9">
        <v>0</v>
      </c>
      <c r="V63" s="9">
        <v>1</v>
      </c>
      <c r="W63" s="9">
        <v>0</v>
      </c>
      <c r="X63" s="9">
        <v>1</v>
      </c>
      <c r="Y63" s="9">
        <v>0</v>
      </c>
      <c r="Z63" s="20"/>
      <c r="AA63" s="19">
        <f t="shared" si="2"/>
        <v>18.5</v>
      </c>
      <c r="AB63" s="20">
        <f t="shared" si="1"/>
        <v>0.27611940298507465</v>
      </c>
    </row>
    <row r="64" spans="1:28" ht="15.75" customHeight="1" x14ac:dyDescent="0.2">
      <c r="A64" s="17">
        <v>58</v>
      </c>
      <c r="B64" s="9" t="s">
        <v>1028</v>
      </c>
      <c r="C64" s="9" t="s">
        <v>1029</v>
      </c>
      <c r="D64" s="9" t="s">
        <v>115</v>
      </c>
      <c r="E64" s="9" t="s">
        <v>657</v>
      </c>
      <c r="F64" s="7">
        <v>39823</v>
      </c>
      <c r="G64" s="9" t="s">
        <v>417</v>
      </c>
      <c r="H64" s="9" t="s">
        <v>828</v>
      </c>
      <c r="I64" s="19">
        <v>8</v>
      </c>
      <c r="J64" s="9" t="s">
        <v>1003</v>
      </c>
      <c r="K64" s="9">
        <v>2.5</v>
      </c>
      <c r="L64" s="9">
        <v>0</v>
      </c>
      <c r="M64" s="9">
        <v>3</v>
      </c>
      <c r="N64" s="9">
        <v>1.5</v>
      </c>
      <c r="O64" s="9">
        <v>0</v>
      </c>
      <c r="P64" s="9">
        <v>0</v>
      </c>
      <c r="Q64" s="9">
        <v>2</v>
      </c>
      <c r="R64" s="9">
        <v>4</v>
      </c>
      <c r="S64" s="9">
        <v>0</v>
      </c>
      <c r="T64" s="9">
        <v>2</v>
      </c>
      <c r="U64" s="9">
        <v>0</v>
      </c>
      <c r="V64" s="9">
        <v>1</v>
      </c>
      <c r="W64" s="9">
        <v>0</v>
      </c>
      <c r="X64" s="9">
        <v>0</v>
      </c>
      <c r="Y64" s="9">
        <v>1</v>
      </c>
      <c r="Z64" s="20"/>
      <c r="AA64" s="19">
        <f t="shared" si="2"/>
        <v>17</v>
      </c>
      <c r="AB64" s="20">
        <f t="shared" si="1"/>
        <v>0.2537313432835821</v>
      </c>
    </row>
    <row r="66" spans="4:7" ht="15.75" customHeight="1" x14ac:dyDescent="0.2">
      <c r="D66" s="126" t="s">
        <v>1387</v>
      </c>
      <c r="E66" s="97"/>
      <c r="F66" s="97"/>
      <c r="G66" s="126" t="s">
        <v>1388</v>
      </c>
    </row>
    <row r="67" spans="4:7" ht="15.75" customHeight="1" x14ac:dyDescent="0.2">
      <c r="D67" s="126" t="s">
        <v>1389</v>
      </c>
      <c r="E67" s="97"/>
      <c r="F67" s="97"/>
      <c r="G67" s="126" t="s">
        <v>1400</v>
      </c>
    </row>
    <row r="68" spans="4:7" ht="15.75" customHeight="1" x14ac:dyDescent="0.2">
      <c r="D68" s="97"/>
      <c r="E68" s="97"/>
      <c r="F68" s="97"/>
      <c r="G68" s="126" t="s">
        <v>1401</v>
      </c>
    </row>
    <row r="69" spans="4:7" ht="15.75" customHeight="1" x14ac:dyDescent="0.2">
      <c r="D69" s="97"/>
      <c r="E69" s="97"/>
      <c r="F69" s="97"/>
      <c r="G69" s="126" t="s">
        <v>842</v>
      </c>
    </row>
  </sheetData>
  <sortState ref="A8:AA70">
    <sortCondition descending="1" ref="AA8:AA70"/>
    <sortCondition ref="B8:B70"/>
    <sortCondition ref="C8:C70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79"/>
  <sheetViews>
    <sheetView topLeftCell="A70" workbookViewId="0">
      <selection activeCell="C75" sqref="C75:F79"/>
    </sheetView>
  </sheetViews>
  <sheetFormatPr defaultColWidth="12.5703125" defaultRowHeight="15.75" customHeight="1" x14ac:dyDescent="0.2"/>
  <cols>
    <col min="1" max="1" width="5.5703125" customWidth="1"/>
    <col min="4" max="4" width="15.7109375" customWidth="1"/>
    <col min="6" max="6" width="13" customWidth="1"/>
    <col min="11" max="16" width="5.5703125" customWidth="1"/>
  </cols>
  <sheetData>
    <row r="1" spans="1:19" ht="12.75" x14ac:dyDescent="0.2">
      <c r="A1" s="46" t="s">
        <v>0</v>
      </c>
      <c r="B1" s="47" t="s">
        <v>1362</v>
      </c>
      <c r="C1" s="48"/>
      <c r="D1" s="48"/>
      <c r="E1" s="46"/>
      <c r="F1" s="11"/>
      <c r="G1" s="11"/>
      <c r="H1" s="48"/>
      <c r="I1" s="46"/>
      <c r="J1" s="48"/>
      <c r="K1" s="11"/>
      <c r="L1" s="11"/>
      <c r="M1" s="11"/>
      <c r="N1" s="11"/>
      <c r="O1" s="11"/>
      <c r="P1" s="11"/>
      <c r="Q1" s="17"/>
      <c r="R1" s="17"/>
      <c r="S1" s="16"/>
    </row>
    <row r="2" spans="1:19" ht="12.75" x14ac:dyDescent="0.2">
      <c r="A2" s="46"/>
      <c r="B2" s="48" t="s">
        <v>1</v>
      </c>
      <c r="C2" s="48" t="s">
        <v>2</v>
      </c>
      <c r="D2" s="48" t="s">
        <v>0</v>
      </c>
      <c r="E2" s="46"/>
      <c r="F2" s="11"/>
      <c r="G2" s="11"/>
      <c r="H2" s="48"/>
      <c r="I2" s="46"/>
      <c r="J2" s="48"/>
      <c r="K2" s="11"/>
      <c r="L2" s="11"/>
      <c r="M2" s="11"/>
      <c r="N2" s="11"/>
      <c r="O2" s="11"/>
      <c r="P2" s="11"/>
      <c r="Q2" s="17"/>
      <c r="R2" s="17"/>
      <c r="S2" s="16"/>
    </row>
    <row r="3" spans="1:19" ht="12.75" x14ac:dyDescent="0.2">
      <c r="A3" s="46"/>
      <c r="B3" s="48" t="s">
        <v>3</v>
      </c>
      <c r="C3" s="48" t="s">
        <v>4</v>
      </c>
      <c r="D3" s="48"/>
      <c r="E3" s="46"/>
      <c r="F3" s="11"/>
      <c r="G3" s="11"/>
      <c r="H3" s="48"/>
      <c r="I3" s="46"/>
      <c r="J3" s="48"/>
      <c r="K3" s="11"/>
      <c r="L3" s="11"/>
      <c r="M3" s="11"/>
      <c r="N3" s="11"/>
      <c r="O3" s="11"/>
      <c r="P3" s="11"/>
      <c r="Q3" s="17"/>
      <c r="R3" s="17"/>
      <c r="S3" s="16"/>
    </row>
    <row r="4" spans="1:19" ht="12.75" x14ac:dyDescent="0.2">
      <c r="A4" s="46"/>
      <c r="B4" s="48" t="s">
        <v>5</v>
      </c>
      <c r="C4" s="48">
        <v>9</v>
      </c>
      <c r="D4" s="48"/>
      <c r="E4" s="46"/>
      <c r="F4" s="11"/>
      <c r="G4" s="11"/>
      <c r="H4" s="48"/>
      <c r="I4" s="46"/>
      <c r="J4" s="48"/>
      <c r="K4" s="11"/>
      <c r="L4" s="11"/>
      <c r="M4" s="11"/>
      <c r="N4" s="11"/>
      <c r="O4" s="11"/>
      <c r="P4" s="11"/>
      <c r="Q4" s="17"/>
      <c r="R4" s="17"/>
      <c r="S4" s="16"/>
    </row>
    <row r="5" spans="1:19" ht="12.75" x14ac:dyDescent="0.2">
      <c r="A5" s="46"/>
      <c r="B5" s="48" t="s">
        <v>6</v>
      </c>
      <c r="C5" s="48">
        <v>60</v>
      </c>
      <c r="D5" s="48"/>
      <c r="E5" s="46"/>
      <c r="F5" s="14"/>
      <c r="G5" s="11"/>
      <c r="H5" s="48"/>
      <c r="I5" s="46"/>
      <c r="J5" s="48"/>
      <c r="K5" s="11"/>
      <c r="L5" s="11"/>
      <c r="M5" s="11"/>
      <c r="N5" s="11"/>
      <c r="O5" s="11"/>
      <c r="P5" s="11"/>
      <c r="Q5" s="17"/>
      <c r="R5" s="17"/>
      <c r="S5" s="16"/>
    </row>
    <row r="6" spans="1:19" ht="110.25" x14ac:dyDescent="0.2">
      <c r="A6" s="46" t="s">
        <v>10</v>
      </c>
      <c r="B6" s="49" t="s">
        <v>11</v>
      </c>
      <c r="C6" s="49" t="s">
        <v>12</v>
      </c>
      <c r="D6" s="49" t="s">
        <v>13</v>
      </c>
      <c r="E6" s="46" t="s">
        <v>14</v>
      </c>
      <c r="F6" s="46" t="s">
        <v>15</v>
      </c>
      <c r="G6" s="50" t="s">
        <v>1</v>
      </c>
      <c r="H6" s="51" t="s">
        <v>16</v>
      </c>
      <c r="I6" s="52" t="s">
        <v>5</v>
      </c>
      <c r="J6" s="51" t="s">
        <v>17</v>
      </c>
      <c r="K6" s="46">
        <v>1</v>
      </c>
      <c r="L6" s="46">
        <v>2</v>
      </c>
      <c r="M6" s="46">
        <v>3</v>
      </c>
      <c r="N6" s="46">
        <v>4</v>
      </c>
      <c r="O6" s="46">
        <v>5</v>
      </c>
      <c r="P6" s="46">
        <v>6</v>
      </c>
      <c r="Q6" s="49" t="s">
        <v>18</v>
      </c>
      <c r="R6" s="46" t="s">
        <v>19</v>
      </c>
      <c r="S6" s="16"/>
    </row>
    <row r="7" spans="1:19" ht="31.5" x14ac:dyDescent="0.2">
      <c r="A7" s="53">
        <v>1</v>
      </c>
      <c r="B7" s="54" t="s">
        <v>886</v>
      </c>
      <c r="C7" s="42" t="s">
        <v>34</v>
      </c>
      <c r="D7" s="42" t="s">
        <v>307</v>
      </c>
      <c r="E7" s="45" t="s">
        <v>657</v>
      </c>
      <c r="F7" s="7">
        <v>39388</v>
      </c>
      <c r="G7" s="41" t="s">
        <v>417</v>
      </c>
      <c r="H7" s="55" t="s">
        <v>613</v>
      </c>
      <c r="I7" s="56">
        <v>9</v>
      </c>
      <c r="J7" s="55" t="s">
        <v>1211</v>
      </c>
      <c r="K7" s="6">
        <v>1</v>
      </c>
      <c r="L7" s="6">
        <v>8</v>
      </c>
      <c r="M7" s="6">
        <v>6</v>
      </c>
      <c r="N7" s="6">
        <v>9</v>
      </c>
      <c r="O7" s="6">
        <v>11.5</v>
      </c>
      <c r="P7" s="6">
        <v>14</v>
      </c>
      <c r="Q7" s="40" t="s">
        <v>1363</v>
      </c>
      <c r="R7" s="57">
        <f t="shared" ref="R7:R38" si="0">SUM(K7:P7)</f>
        <v>49.5</v>
      </c>
      <c r="S7" s="58">
        <f t="shared" ref="S7:S38" si="1">R7/C$5</f>
        <v>0.82499999999999996</v>
      </c>
    </row>
    <row r="8" spans="1:19" x14ac:dyDescent="0.2">
      <c r="A8" s="53">
        <v>2</v>
      </c>
      <c r="B8" s="54" t="s">
        <v>494</v>
      </c>
      <c r="C8" s="42" t="s">
        <v>23</v>
      </c>
      <c r="D8" s="42" t="s">
        <v>1115</v>
      </c>
      <c r="E8" s="45" t="s">
        <v>657</v>
      </c>
      <c r="F8" s="7">
        <v>39673</v>
      </c>
      <c r="G8" s="41" t="s">
        <v>417</v>
      </c>
      <c r="H8" s="55" t="s">
        <v>1097</v>
      </c>
      <c r="I8" s="56">
        <v>9</v>
      </c>
      <c r="J8" s="55" t="s">
        <v>999</v>
      </c>
      <c r="K8" s="41">
        <v>4</v>
      </c>
      <c r="L8" s="41">
        <v>8</v>
      </c>
      <c r="M8" s="41">
        <v>5</v>
      </c>
      <c r="N8" s="41">
        <v>4</v>
      </c>
      <c r="O8" s="41">
        <v>8</v>
      </c>
      <c r="P8" s="41">
        <v>18</v>
      </c>
      <c r="Q8" s="40" t="s">
        <v>1364</v>
      </c>
      <c r="R8" s="57">
        <f t="shared" si="0"/>
        <v>47</v>
      </c>
      <c r="S8" s="58">
        <f t="shared" si="1"/>
        <v>0.78333333333333333</v>
      </c>
    </row>
    <row r="9" spans="1:19" x14ac:dyDescent="0.2">
      <c r="A9" s="53">
        <v>3</v>
      </c>
      <c r="B9" s="54" t="s">
        <v>1159</v>
      </c>
      <c r="C9" s="42" t="s">
        <v>250</v>
      </c>
      <c r="D9" s="42" t="s">
        <v>49</v>
      </c>
      <c r="E9" s="45" t="s">
        <v>657</v>
      </c>
      <c r="F9" s="7">
        <v>39431</v>
      </c>
      <c r="G9" s="41" t="s">
        <v>417</v>
      </c>
      <c r="H9" s="55" t="s">
        <v>359</v>
      </c>
      <c r="I9" s="56">
        <v>9</v>
      </c>
      <c r="J9" s="55" t="s">
        <v>1103</v>
      </c>
      <c r="K9" s="41">
        <v>5</v>
      </c>
      <c r="L9" s="41">
        <v>8</v>
      </c>
      <c r="M9" s="41">
        <v>1</v>
      </c>
      <c r="N9" s="41">
        <v>7</v>
      </c>
      <c r="O9" s="41">
        <v>6</v>
      </c>
      <c r="P9" s="41">
        <v>8</v>
      </c>
      <c r="Q9" s="40" t="s">
        <v>1364</v>
      </c>
      <c r="R9" s="57">
        <f t="shared" si="0"/>
        <v>35</v>
      </c>
      <c r="S9" s="58">
        <f t="shared" si="1"/>
        <v>0.58333333333333337</v>
      </c>
    </row>
    <row r="10" spans="1:19" x14ac:dyDescent="0.2">
      <c r="A10" s="53">
        <v>4</v>
      </c>
      <c r="B10" s="54" t="s">
        <v>1161</v>
      </c>
      <c r="C10" s="42" t="s">
        <v>114</v>
      </c>
      <c r="D10" s="42" t="s">
        <v>254</v>
      </c>
      <c r="E10" s="45" t="s">
        <v>657</v>
      </c>
      <c r="F10" s="7">
        <v>39240</v>
      </c>
      <c r="G10" s="41" t="s">
        <v>417</v>
      </c>
      <c r="H10" s="55" t="s">
        <v>359</v>
      </c>
      <c r="I10" s="56">
        <v>9</v>
      </c>
      <c r="J10" s="55" t="s">
        <v>1103</v>
      </c>
      <c r="K10" s="41">
        <v>4</v>
      </c>
      <c r="L10" s="41">
        <v>6</v>
      </c>
      <c r="M10" s="41">
        <v>2</v>
      </c>
      <c r="N10" s="41">
        <v>3.5</v>
      </c>
      <c r="O10" s="41">
        <v>0</v>
      </c>
      <c r="P10" s="41">
        <v>9</v>
      </c>
      <c r="Q10" s="40"/>
      <c r="R10" s="57">
        <f t="shared" si="0"/>
        <v>24.5</v>
      </c>
      <c r="S10" s="58">
        <f t="shared" si="1"/>
        <v>0.40833333333333333</v>
      </c>
    </row>
    <row r="11" spans="1:19" x14ac:dyDescent="0.2">
      <c r="A11" s="53">
        <v>5</v>
      </c>
      <c r="B11" s="54" t="s">
        <v>1203</v>
      </c>
      <c r="C11" s="42" t="s">
        <v>236</v>
      </c>
      <c r="D11" s="42" t="s">
        <v>307</v>
      </c>
      <c r="E11" s="45" t="s">
        <v>657</v>
      </c>
      <c r="F11" s="7">
        <v>39499</v>
      </c>
      <c r="G11" s="41" t="s">
        <v>417</v>
      </c>
      <c r="H11" s="55" t="s">
        <v>357</v>
      </c>
      <c r="I11" s="56">
        <v>9</v>
      </c>
      <c r="J11" s="55" t="s">
        <v>837</v>
      </c>
      <c r="K11" s="45">
        <v>3</v>
      </c>
      <c r="L11" s="45">
        <v>3</v>
      </c>
      <c r="M11" s="45">
        <v>6</v>
      </c>
      <c r="N11" s="45">
        <v>2</v>
      </c>
      <c r="O11" s="45">
        <v>4</v>
      </c>
      <c r="P11" s="45">
        <v>3</v>
      </c>
      <c r="Q11" s="40"/>
      <c r="R11" s="57">
        <f t="shared" si="0"/>
        <v>21</v>
      </c>
      <c r="S11" s="58">
        <f t="shared" si="1"/>
        <v>0.35</v>
      </c>
    </row>
    <row r="12" spans="1:19" x14ac:dyDescent="0.2">
      <c r="A12" s="53">
        <v>6</v>
      </c>
      <c r="B12" s="51" t="s">
        <v>1183</v>
      </c>
      <c r="C12" s="59" t="s">
        <v>57</v>
      </c>
      <c r="D12" s="51" t="s">
        <v>181</v>
      </c>
      <c r="E12" s="60" t="s">
        <v>657</v>
      </c>
      <c r="F12" s="4">
        <v>39471</v>
      </c>
      <c r="G12" s="41" t="s">
        <v>417</v>
      </c>
      <c r="H12" s="55" t="s">
        <v>1098</v>
      </c>
      <c r="I12" s="56">
        <v>9</v>
      </c>
      <c r="J12" s="55" t="s">
        <v>1207</v>
      </c>
      <c r="K12" s="6">
        <v>1</v>
      </c>
      <c r="L12" s="6">
        <v>6</v>
      </c>
      <c r="M12" s="6">
        <v>1</v>
      </c>
      <c r="N12" s="6">
        <v>7</v>
      </c>
      <c r="O12" s="6">
        <v>0</v>
      </c>
      <c r="P12" s="6">
        <v>5</v>
      </c>
      <c r="Q12" s="40"/>
      <c r="R12" s="57">
        <f t="shared" si="0"/>
        <v>20</v>
      </c>
      <c r="S12" s="58">
        <f t="shared" si="1"/>
        <v>0.33333333333333331</v>
      </c>
    </row>
    <row r="13" spans="1:19" x14ac:dyDescent="0.2">
      <c r="A13" s="53">
        <v>7</v>
      </c>
      <c r="B13" s="55" t="s">
        <v>886</v>
      </c>
      <c r="C13" s="55" t="s">
        <v>1200</v>
      </c>
      <c r="D13" s="51" t="s">
        <v>49</v>
      </c>
      <c r="E13" s="56" t="s">
        <v>657</v>
      </c>
      <c r="F13" s="4">
        <v>39257</v>
      </c>
      <c r="G13" s="41" t="s">
        <v>417</v>
      </c>
      <c r="H13" s="55" t="s">
        <v>613</v>
      </c>
      <c r="I13" s="56">
        <v>9</v>
      </c>
      <c r="J13" s="55" t="s">
        <v>1112</v>
      </c>
      <c r="K13" s="6">
        <v>1</v>
      </c>
      <c r="L13" s="6">
        <v>6</v>
      </c>
      <c r="M13" s="6">
        <v>5.5</v>
      </c>
      <c r="N13" s="6">
        <v>2.5</v>
      </c>
      <c r="O13" s="6">
        <v>3</v>
      </c>
      <c r="P13" s="6">
        <v>2</v>
      </c>
      <c r="Q13" s="40"/>
      <c r="R13" s="57">
        <f t="shared" si="0"/>
        <v>20</v>
      </c>
      <c r="S13" s="58">
        <f t="shared" si="1"/>
        <v>0.33333333333333331</v>
      </c>
    </row>
    <row r="14" spans="1:19" x14ac:dyDescent="0.2">
      <c r="A14" s="53">
        <v>8</v>
      </c>
      <c r="B14" s="42" t="s">
        <v>1146</v>
      </c>
      <c r="C14" s="42" t="s">
        <v>23</v>
      </c>
      <c r="D14" s="42" t="s">
        <v>1147</v>
      </c>
      <c r="E14" s="45" t="s">
        <v>657</v>
      </c>
      <c r="F14" s="7">
        <v>39286</v>
      </c>
      <c r="G14" s="41" t="s">
        <v>417</v>
      </c>
      <c r="H14" s="55" t="s">
        <v>611</v>
      </c>
      <c r="I14" s="56">
        <v>9</v>
      </c>
      <c r="J14" s="55" t="s">
        <v>1005</v>
      </c>
      <c r="K14" s="41">
        <v>2</v>
      </c>
      <c r="L14" s="41">
        <v>1</v>
      </c>
      <c r="M14" s="41">
        <v>0.5</v>
      </c>
      <c r="N14" s="41">
        <v>4.5</v>
      </c>
      <c r="O14" s="41">
        <v>3.5</v>
      </c>
      <c r="P14" s="41">
        <v>8</v>
      </c>
      <c r="Q14" s="40"/>
      <c r="R14" s="57">
        <f t="shared" si="0"/>
        <v>19.5</v>
      </c>
      <c r="S14" s="58">
        <f t="shared" si="1"/>
        <v>0.32500000000000001</v>
      </c>
    </row>
    <row r="15" spans="1:19" x14ac:dyDescent="0.2">
      <c r="A15" s="53">
        <v>9</v>
      </c>
      <c r="B15" s="42" t="s">
        <v>1145</v>
      </c>
      <c r="C15" s="42" t="s">
        <v>60</v>
      </c>
      <c r="D15" s="42" t="s">
        <v>307</v>
      </c>
      <c r="E15" s="45" t="s">
        <v>657</v>
      </c>
      <c r="F15" s="7">
        <v>39538</v>
      </c>
      <c r="G15" s="41" t="s">
        <v>417</v>
      </c>
      <c r="H15" s="55" t="s">
        <v>829</v>
      </c>
      <c r="I15" s="56">
        <v>9</v>
      </c>
      <c r="J15" s="55" t="s">
        <v>1005</v>
      </c>
      <c r="K15" s="41">
        <v>1</v>
      </c>
      <c r="L15" s="41">
        <v>0</v>
      </c>
      <c r="M15" s="41">
        <v>3.5</v>
      </c>
      <c r="N15" s="41">
        <v>8</v>
      </c>
      <c r="O15" s="41">
        <v>1.5</v>
      </c>
      <c r="P15" s="41">
        <v>4</v>
      </c>
      <c r="Q15" s="40"/>
      <c r="R15" s="57">
        <f t="shared" si="0"/>
        <v>18</v>
      </c>
      <c r="S15" s="58">
        <f t="shared" si="1"/>
        <v>0.3</v>
      </c>
    </row>
    <row r="16" spans="1:19" x14ac:dyDescent="0.2">
      <c r="A16" s="53">
        <v>10</v>
      </c>
      <c r="B16" s="42" t="s">
        <v>1143</v>
      </c>
      <c r="C16" s="42" t="s">
        <v>1144</v>
      </c>
      <c r="D16" s="42" t="s">
        <v>58</v>
      </c>
      <c r="E16" s="45" t="s">
        <v>657</v>
      </c>
      <c r="F16" s="7">
        <v>39499</v>
      </c>
      <c r="G16" s="41" t="s">
        <v>417</v>
      </c>
      <c r="H16" s="55" t="s">
        <v>611</v>
      </c>
      <c r="I16" s="56">
        <v>9</v>
      </c>
      <c r="J16" s="55" t="s">
        <v>1005</v>
      </c>
      <c r="K16" s="41">
        <v>1</v>
      </c>
      <c r="L16" s="41">
        <v>8</v>
      </c>
      <c r="M16" s="41">
        <v>3.5</v>
      </c>
      <c r="N16" s="41">
        <v>2</v>
      </c>
      <c r="O16" s="41">
        <v>1.5</v>
      </c>
      <c r="P16" s="41">
        <v>1</v>
      </c>
      <c r="Q16" s="40"/>
      <c r="R16" s="57">
        <f t="shared" si="0"/>
        <v>17</v>
      </c>
      <c r="S16" s="58">
        <f t="shared" si="1"/>
        <v>0.28333333333333333</v>
      </c>
    </row>
    <row r="17" spans="1:19" x14ac:dyDescent="0.2">
      <c r="A17" s="53">
        <v>11</v>
      </c>
      <c r="B17" s="42" t="s">
        <v>1116</v>
      </c>
      <c r="C17" s="42" t="s">
        <v>774</v>
      </c>
      <c r="D17" s="42" t="s">
        <v>131</v>
      </c>
      <c r="E17" s="45" t="s">
        <v>657</v>
      </c>
      <c r="F17" s="7">
        <v>39383</v>
      </c>
      <c r="G17" s="41" t="s">
        <v>417</v>
      </c>
      <c r="H17" s="55" t="s">
        <v>1097</v>
      </c>
      <c r="I17" s="56">
        <v>9</v>
      </c>
      <c r="J17" s="55" t="s">
        <v>1100</v>
      </c>
      <c r="K17" s="41">
        <v>2</v>
      </c>
      <c r="L17" s="41">
        <v>8</v>
      </c>
      <c r="M17" s="41">
        <v>4</v>
      </c>
      <c r="N17" s="41">
        <v>1</v>
      </c>
      <c r="O17" s="41">
        <v>1.5</v>
      </c>
      <c r="P17" s="41">
        <v>0</v>
      </c>
      <c r="Q17" s="40"/>
      <c r="R17" s="57">
        <f t="shared" si="0"/>
        <v>16.5</v>
      </c>
      <c r="S17" s="58">
        <f t="shared" si="1"/>
        <v>0.27500000000000002</v>
      </c>
    </row>
    <row r="18" spans="1:19" x14ac:dyDescent="0.2">
      <c r="A18" s="53">
        <v>12</v>
      </c>
      <c r="B18" s="42" t="s">
        <v>1187</v>
      </c>
      <c r="C18" s="42" t="s">
        <v>288</v>
      </c>
      <c r="D18" s="42" t="s">
        <v>193</v>
      </c>
      <c r="E18" s="45" t="s">
        <v>657</v>
      </c>
      <c r="F18" s="7">
        <v>39378</v>
      </c>
      <c r="G18" s="41" t="s">
        <v>417</v>
      </c>
      <c r="H18" s="55" t="s">
        <v>1099</v>
      </c>
      <c r="I18" s="56">
        <v>9</v>
      </c>
      <c r="J18" s="55" t="s">
        <v>1208</v>
      </c>
      <c r="K18" s="41">
        <v>1</v>
      </c>
      <c r="L18" s="41">
        <v>6</v>
      </c>
      <c r="M18" s="41">
        <v>3</v>
      </c>
      <c r="N18" s="41">
        <v>1.5</v>
      </c>
      <c r="O18" s="41">
        <v>0</v>
      </c>
      <c r="P18" s="41">
        <v>5</v>
      </c>
      <c r="Q18" s="40"/>
      <c r="R18" s="57">
        <f t="shared" si="0"/>
        <v>16.5</v>
      </c>
      <c r="S18" s="58">
        <f t="shared" si="1"/>
        <v>0.27500000000000002</v>
      </c>
    </row>
    <row r="19" spans="1:19" x14ac:dyDescent="0.2">
      <c r="A19" s="53">
        <v>13</v>
      </c>
      <c r="B19" s="51" t="s">
        <v>1165</v>
      </c>
      <c r="C19" s="51" t="s">
        <v>185</v>
      </c>
      <c r="D19" s="51" t="s">
        <v>200</v>
      </c>
      <c r="E19" s="52" t="s">
        <v>9</v>
      </c>
      <c r="F19" s="4">
        <v>39316</v>
      </c>
      <c r="G19" s="41" t="s">
        <v>417</v>
      </c>
      <c r="H19" s="55" t="s">
        <v>359</v>
      </c>
      <c r="I19" s="56">
        <v>9</v>
      </c>
      <c r="J19" s="55" t="s">
        <v>1206</v>
      </c>
      <c r="K19" s="6">
        <v>1</v>
      </c>
      <c r="L19" s="6">
        <v>4</v>
      </c>
      <c r="M19" s="6">
        <v>2.5</v>
      </c>
      <c r="N19" s="6">
        <v>4</v>
      </c>
      <c r="O19" s="6">
        <v>0.5</v>
      </c>
      <c r="P19" s="6">
        <v>4</v>
      </c>
      <c r="Q19" s="40"/>
      <c r="R19" s="57">
        <f t="shared" si="0"/>
        <v>16</v>
      </c>
      <c r="S19" s="58">
        <f t="shared" si="1"/>
        <v>0.26666666666666666</v>
      </c>
    </row>
    <row r="20" spans="1:19" x14ac:dyDescent="0.2">
      <c r="A20" s="53">
        <v>14</v>
      </c>
      <c r="B20" s="61" t="s">
        <v>816</v>
      </c>
      <c r="C20" s="44" t="s">
        <v>1138</v>
      </c>
      <c r="D20" s="44" t="s">
        <v>1377</v>
      </c>
      <c r="E20" s="45" t="s">
        <v>657</v>
      </c>
      <c r="F20" s="62">
        <v>39361</v>
      </c>
      <c r="G20" s="63" t="s">
        <v>417</v>
      </c>
      <c r="H20" s="55" t="s">
        <v>357</v>
      </c>
      <c r="I20" s="56">
        <v>9</v>
      </c>
      <c r="J20" s="55" t="s">
        <v>837</v>
      </c>
      <c r="K20" s="63">
        <v>1</v>
      </c>
      <c r="L20" s="63">
        <v>6</v>
      </c>
      <c r="M20" s="63">
        <v>1</v>
      </c>
      <c r="N20" s="63">
        <v>2.5</v>
      </c>
      <c r="O20" s="63">
        <v>1</v>
      </c>
      <c r="P20" s="63">
        <v>4</v>
      </c>
      <c r="Q20" s="40"/>
      <c r="R20" s="57">
        <f t="shared" si="0"/>
        <v>15.5</v>
      </c>
      <c r="S20" s="58">
        <f t="shared" si="1"/>
        <v>0.25833333333333336</v>
      </c>
    </row>
    <row r="21" spans="1:19" x14ac:dyDescent="0.2">
      <c r="A21" s="53">
        <v>15</v>
      </c>
      <c r="B21" s="42" t="s">
        <v>1171</v>
      </c>
      <c r="C21" s="42" t="s">
        <v>236</v>
      </c>
      <c r="D21" s="42" t="s">
        <v>687</v>
      </c>
      <c r="E21" s="45" t="s">
        <v>657</v>
      </c>
      <c r="F21" s="7">
        <v>39425</v>
      </c>
      <c r="G21" s="41" t="s">
        <v>417</v>
      </c>
      <c r="H21" s="55" t="s">
        <v>361</v>
      </c>
      <c r="I21" s="56">
        <v>9</v>
      </c>
      <c r="J21" s="55" t="s">
        <v>1106</v>
      </c>
      <c r="K21" s="41">
        <v>1</v>
      </c>
      <c r="L21" s="41">
        <v>3</v>
      </c>
      <c r="M21" s="41">
        <v>4</v>
      </c>
      <c r="N21" s="41">
        <v>2</v>
      </c>
      <c r="O21" s="41">
        <v>4</v>
      </c>
      <c r="P21" s="41">
        <v>1</v>
      </c>
      <c r="Q21" s="40"/>
      <c r="R21" s="57">
        <f t="shared" si="0"/>
        <v>15</v>
      </c>
      <c r="S21" s="58">
        <f t="shared" si="1"/>
        <v>0.25</v>
      </c>
    </row>
    <row r="22" spans="1:19" ht="31.5" x14ac:dyDescent="0.2">
      <c r="A22" s="53">
        <v>16</v>
      </c>
      <c r="B22" s="55" t="s">
        <v>1194</v>
      </c>
      <c r="C22" s="55" t="s">
        <v>293</v>
      </c>
      <c r="D22" s="51" t="s">
        <v>1195</v>
      </c>
      <c r="E22" s="56" t="s">
        <v>9</v>
      </c>
      <c r="F22" s="4">
        <v>39287</v>
      </c>
      <c r="G22" s="41" t="s">
        <v>417</v>
      </c>
      <c r="H22" s="55" t="s">
        <v>613</v>
      </c>
      <c r="I22" s="53">
        <v>9</v>
      </c>
      <c r="J22" s="55" t="s">
        <v>1210</v>
      </c>
      <c r="K22" s="6">
        <v>1</v>
      </c>
      <c r="L22" s="6">
        <v>2</v>
      </c>
      <c r="M22" s="6">
        <v>0.5</v>
      </c>
      <c r="N22" s="6">
        <v>4.5</v>
      </c>
      <c r="O22" s="6">
        <v>2</v>
      </c>
      <c r="P22" s="6">
        <v>5</v>
      </c>
      <c r="Q22" s="40"/>
      <c r="R22" s="57">
        <f t="shared" si="0"/>
        <v>15</v>
      </c>
      <c r="S22" s="58">
        <f t="shared" si="1"/>
        <v>0.25</v>
      </c>
    </row>
    <row r="23" spans="1:19" ht="78.75" x14ac:dyDescent="0.2">
      <c r="A23" s="53">
        <v>17</v>
      </c>
      <c r="B23" s="42" t="s">
        <v>591</v>
      </c>
      <c r="C23" s="42" t="s">
        <v>108</v>
      </c>
      <c r="D23" s="42" t="s">
        <v>1162</v>
      </c>
      <c r="E23" s="45" t="s">
        <v>657</v>
      </c>
      <c r="F23" s="7">
        <v>39313</v>
      </c>
      <c r="G23" s="41" t="s">
        <v>417</v>
      </c>
      <c r="H23" s="42" t="s">
        <v>359</v>
      </c>
      <c r="I23" s="53">
        <v>9</v>
      </c>
      <c r="J23" s="42" t="s">
        <v>1103</v>
      </c>
      <c r="K23" s="41">
        <v>3</v>
      </c>
      <c r="L23" s="41">
        <v>8</v>
      </c>
      <c r="M23" s="41">
        <v>0</v>
      </c>
      <c r="N23" s="41">
        <v>0.5</v>
      </c>
      <c r="O23" s="41">
        <v>1</v>
      </c>
      <c r="P23" s="41">
        <v>2</v>
      </c>
      <c r="Q23" s="40"/>
      <c r="R23" s="57">
        <f t="shared" si="0"/>
        <v>14.5</v>
      </c>
      <c r="S23" s="58">
        <f t="shared" si="1"/>
        <v>0.24166666666666667</v>
      </c>
    </row>
    <row r="24" spans="1:19" ht="15.75" customHeight="1" x14ac:dyDescent="0.2">
      <c r="A24" s="53">
        <v>18</v>
      </c>
      <c r="B24" s="42" t="s">
        <v>1172</v>
      </c>
      <c r="C24" s="42" t="s">
        <v>1173</v>
      </c>
      <c r="D24" s="42" t="s">
        <v>307</v>
      </c>
      <c r="E24" s="45" t="s">
        <v>657</v>
      </c>
      <c r="F24" s="7">
        <v>39335</v>
      </c>
      <c r="G24" s="41" t="s">
        <v>417</v>
      </c>
      <c r="H24" s="42" t="s">
        <v>361</v>
      </c>
      <c r="I24" s="53">
        <v>9</v>
      </c>
      <c r="J24" s="42" t="s">
        <v>1012</v>
      </c>
      <c r="K24" s="41">
        <v>1</v>
      </c>
      <c r="L24" s="41">
        <v>3.5</v>
      </c>
      <c r="M24" s="41">
        <v>0</v>
      </c>
      <c r="N24" s="41">
        <v>3.5</v>
      </c>
      <c r="O24" s="41">
        <v>1.5</v>
      </c>
      <c r="P24" s="41">
        <v>5</v>
      </c>
      <c r="Q24" s="40"/>
      <c r="R24" s="57">
        <f t="shared" si="0"/>
        <v>14.5</v>
      </c>
      <c r="S24" s="58">
        <f t="shared" si="1"/>
        <v>0.24166666666666667</v>
      </c>
    </row>
    <row r="25" spans="1:19" ht="15.75" customHeight="1" x14ac:dyDescent="0.2">
      <c r="A25" s="53">
        <v>19</v>
      </c>
      <c r="B25" s="54" t="s">
        <v>1152</v>
      </c>
      <c r="C25" s="42" t="s">
        <v>1153</v>
      </c>
      <c r="D25" s="42" t="s">
        <v>307</v>
      </c>
      <c r="E25" s="45" t="s">
        <v>657</v>
      </c>
      <c r="F25" s="7">
        <v>39569</v>
      </c>
      <c r="G25" s="41" t="s">
        <v>417</v>
      </c>
      <c r="H25" s="43" t="s">
        <v>611</v>
      </c>
      <c r="I25" s="53">
        <v>9</v>
      </c>
      <c r="J25" s="43" t="s">
        <v>1005</v>
      </c>
      <c r="K25" s="41">
        <v>1</v>
      </c>
      <c r="L25" s="41">
        <v>3</v>
      </c>
      <c r="M25" s="41">
        <v>3</v>
      </c>
      <c r="N25" s="41">
        <v>3.5</v>
      </c>
      <c r="O25" s="41">
        <v>0.5</v>
      </c>
      <c r="P25" s="41">
        <v>3</v>
      </c>
      <c r="Q25" s="19"/>
      <c r="R25" s="57">
        <f t="shared" si="0"/>
        <v>14</v>
      </c>
      <c r="S25" s="58">
        <f t="shared" si="1"/>
        <v>0.23333333333333334</v>
      </c>
    </row>
    <row r="26" spans="1:19" ht="15.75" customHeight="1" x14ac:dyDescent="0.2">
      <c r="A26" s="53">
        <v>20</v>
      </c>
      <c r="B26" s="55" t="s">
        <v>801</v>
      </c>
      <c r="C26" s="55" t="s">
        <v>1192</v>
      </c>
      <c r="D26" s="51" t="s">
        <v>148</v>
      </c>
      <c r="E26" s="56" t="s">
        <v>657</v>
      </c>
      <c r="F26" s="4">
        <v>39414</v>
      </c>
      <c r="G26" s="41" t="s">
        <v>417</v>
      </c>
      <c r="H26" s="51" t="s">
        <v>613</v>
      </c>
      <c r="I26" s="53">
        <v>9</v>
      </c>
      <c r="J26" s="51" t="s">
        <v>1209</v>
      </c>
      <c r="K26" s="6">
        <v>1</v>
      </c>
      <c r="L26" s="6">
        <v>0</v>
      </c>
      <c r="M26" s="6">
        <v>0</v>
      </c>
      <c r="N26" s="6">
        <v>4.5</v>
      </c>
      <c r="O26" s="6">
        <v>1.5</v>
      </c>
      <c r="P26" s="6">
        <v>7</v>
      </c>
      <c r="Q26" s="17"/>
      <c r="R26" s="57">
        <f t="shared" si="0"/>
        <v>14</v>
      </c>
      <c r="S26" s="58">
        <f t="shared" si="1"/>
        <v>0.23333333333333334</v>
      </c>
    </row>
    <row r="27" spans="1:19" ht="15.75" customHeight="1" x14ac:dyDescent="0.2">
      <c r="A27" s="53">
        <v>21</v>
      </c>
      <c r="B27" s="42" t="s">
        <v>672</v>
      </c>
      <c r="C27" s="42" t="s">
        <v>236</v>
      </c>
      <c r="D27" s="42" t="s">
        <v>1141</v>
      </c>
      <c r="E27" s="45" t="s">
        <v>657</v>
      </c>
      <c r="F27" s="7">
        <v>39457</v>
      </c>
      <c r="G27" s="41" t="s">
        <v>417</v>
      </c>
      <c r="H27" s="43" t="s">
        <v>829</v>
      </c>
      <c r="I27" s="53">
        <v>9</v>
      </c>
      <c r="J27" s="43" t="s">
        <v>1005</v>
      </c>
      <c r="K27" s="41">
        <v>0</v>
      </c>
      <c r="L27" s="41">
        <v>0</v>
      </c>
      <c r="M27" s="41">
        <v>1.5</v>
      </c>
      <c r="N27" s="41">
        <v>3</v>
      </c>
      <c r="O27" s="41">
        <v>1</v>
      </c>
      <c r="P27" s="41">
        <v>8</v>
      </c>
      <c r="Q27" s="19"/>
      <c r="R27" s="57">
        <f t="shared" si="0"/>
        <v>13.5</v>
      </c>
      <c r="S27" s="58">
        <f t="shared" si="1"/>
        <v>0.22500000000000001</v>
      </c>
    </row>
    <row r="28" spans="1:19" ht="15.75" customHeight="1" x14ac:dyDescent="0.2">
      <c r="A28" s="53">
        <v>22</v>
      </c>
      <c r="B28" s="42" t="s">
        <v>942</v>
      </c>
      <c r="C28" s="54" t="s">
        <v>349</v>
      </c>
      <c r="D28" s="42" t="s">
        <v>205</v>
      </c>
      <c r="E28" s="62" t="s">
        <v>657</v>
      </c>
      <c r="F28" s="7">
        <v>39251</v>
      </c>
      <c r="G28" s="41" t="s">
        <v>417</v>
      </c>
      <c r="H28" s="42" t="s">
        <v>1098</v>
      </c>
      <c r="I28" s="53">
        <v>9</v>
      </c>
      <c r="J28" s="42" t="s">
        <v>1109</v>
      </c>
      <c r="K28" s="41">
        <v>2</v>
      </c>
      <c r="L28" s="41">
        <v>2</v>
      </c>
      <c r="M28" s="41">
        <v>1</v>
      </c>
      <c r="N28" s="41">
        <v>5.5</v>
      </c>
      <c r="O28" s="41">
        <v>0</v>
      </c>
      <c r="P28" s="41">
        <v>3</v>
      </c>
      <c r="Q28" s="17"/>
      <c r="R28" s="57">
        <f t="shared" si="0"/>
        <v>13.5</v>
      </c>
      <c r="S28" s="58">
        <f t="shared" si="1"/>
        <v>0.22500000000000001</v>
      </c>
    </row>
    <row r="29" spans="1:19" ht="15.75" customHeight="1" x14ac:dyDescent="0.2">
      <c r="A29" s="53">
        <v>23</v>
      </c>
      <c r="B29" s="55" t="s">
        <v>1193</v>
      </c>
      <c r="C29" s="55" t="s">
        <v>266</v>
      </c>
      <c r="D29" s="51" t="s">
        <v>251</v>
      </c>
      <c r="E29" s="56" t="s">
        <v>657</v>
      </c>
      <c r="F29" s="4">
        <v>39418</v>
      </c>
      <c r="G29" s="41" t="s">
        <v>417</v>
      </c>
      <c r="H29" s="51" t="s">
        <v>613</v>
      </c>
      <c r="I29" s="53">
        <v>9</v>
      </c>
      <c r="J29" s="51" t="s">
        <v>1210</v>
      </c>
      <c r="K29" s="6">
        <v>0</v>
      </c>
      <c r="L29" s="6">
        <v>6</v>
      </c>
      <c r="M29" s="6">
        <v>0</v>
      </c>
      <c r="N29" s="6">
        <v>2.5</v>
      </c>
      <c r="O29" s="6">
        <v>3</v>
      </c>
      <c r="P29" s="6">
        <v>2</v>
      </c>
      <c r="Q29" s="17"/>
      <c r="R29" s="57">
        <f t="shared" si="0"/>
        <v>13.5</v>
      </c>
      <c r="S29" s="58">
        <f t="shared" si="1"/>
        <v>0.22500000000000001</v>
      </c>
    </row>
    <row r="30" spans="1:19" ht="15.75" customHeight="1" x14ac:dyDescent="0.2">
      <c r="A30" s="53">
        <v>24</v>
      </c>
      <c r="B30" s="51" t="s">
        <v>1052</v>
      </c>
      <c r="C30" s="51" t="s">
        <v>1174</v>
      </c>
      <c r="D30" s="51" t="s">
        <v>58</v>
      </c>
      <c r="E30" s="45" t="s">
        <v>657</v>
      </c>
      <c r="F30" s="4">
        <v>39475</v>
      </c>
      <c r="G30" s="41" t="s">
        <v>417</v>
      </c>
      <c r="H30" s="42" t="s">
        <v>362</v>
      </c>
      <c r="I30" s="53">
        <v>9</v>
      </c>
      <c r="J30" s="51" t="s">
        <v>845</v>
      </c>
      <c r="K30" s="6">
        <v>1</v>
      </c>
      <c r="L30" s="6">
        <v>4</v>
      </c>
      <c r="M30" s="6">
        <v>0</v>
      </c>
      <c r="N30" s="6">
        <v>3</v>
      </c>
      <c r="O30" s="6">
        <v>0.5</v>
      </c>
      <c r="P30" s="6">
        <v>4.5</v>
      </c>
      <c r="Q30" s="17"/>
      <c r="R30" s="57">
        <f t="shared" si="0"/>
        <v>13</v>
      </c>
      <c r="S30" s="58">
        <f t="shared" si="1"/>
        <v>0.21666666666666667</v>
      </c>
    </row>
    <row r="31" spans="1:19" ht="15.75" customHeight="1" x14ac:dyDescent="0.2">
      <c r="A31" s="53">
        <v>25</v>
      </c>
      <c r="B31" s="42" t="s">
        <v>791</v>
      </c>
      <c r="C31" s="42" t="s">
        <v>1131</v>
      </c>
      <c r="D31" s="42" t="s">
        <v>88</v>
      </c>
      <c r="E31" s="45" t="s">
        <v>657</v>
      </c>
      <c r="F31" s="7">
        <v>39442</v>
      </c>
      <c r="G31" s="41" t="s">
        <v>417</v>
      </c>
      <c r="H31" s="43" t="s">
        <v>828</v>
      </c>
      <c r="I31" s="53">
        <v>9</v>
      </c>
      <c r="J31" s="43" t="s">
        <v>834</v>
      </c>
      <c r="K31" s="41">
        <v>1</v>
      </c>
      <c r="L31" s="41">
        <v>1</v>
      </c>
      <c r="M31" s="41">
        <v>0.5</v>
      </c>
      <c r="N31" s="41">
        <v>2</v>
      </c>
      <c r="O31" s="41">
        <v>4.5</v>
      </c>
      <c r="P31" s="41">
        <v>1</v>
      </c>
      <c r="Q31" s="19"/>
      <c r="R31" s="57">
        <f t="shared" si="0"/>
        <v>10</v>
      </c>
      <c r="S31" s="58">
        <f t="shared" si="1"/>
        <v>0.16666666666666666</v>
      </c>
    </row>
    <row r="32" spans="1:19" ht="15.75" customHeight="1" x14ac:dyDescent="0.2">
      <c r="A32" s="53">
        <v>26</v>
      </c>
      <c r="B32" s="42" t="s">
        <v>1120</v>
      </c>
      <c r="C32" s="42" t="s">
        <v>1121</v>
      </c>
      <c r="D32" s="42" t="s">
        <v>1122</v>
      </c>
      <c r="E32" s="45" t="s">
        <v>657</v>
      </c>
      <c r="F32" s="7">
        <v>39213</v>
      </c>
      <c r="G32" s="41" t="s">
        <v>417</v>
      </c>
      <c r="H32" s="42" t="s">
        <v>828</v>
      </c>
      <c r="I32" s="53">
        <v>9</v>
      </c>
      <c r="J32" s="42" t="s">
        <v>626</v>
      </c>
      <c r="K32" s="41">
        <v>1</v>
      </c>
      <c r="L32" s="41">
        <v>4</v>
      </c>
      <c r="M32" s="41">
        <v>0</v>
      </c>
      <c r="N32" s="41">
        <v>1.5</v>
      </c>
      <c r="O32" s="41">
        <v>0</v>
      </c>
      <c r="P32" s="41">
        <v>3.5</v>
      </c>
      <c r="Q32" s="17"/>
      <c r="R32" s="57">
        <f t="shared" si="0"/>
        <v>10</v>
      </c>
      <c r="S32" s="58">
        <f t="shared" si="1"/>
        <v>0.16666666666666666</v>
      </c>
    </row>
    <row r="33" spans="1:19" ht="15.75" customHeight="1" x14ac:dyDescent="0.2">
      <c r="A33" s="53">
        <v>27</v>
      </c>
      <c r="B33" s="51" t="s">
        <v>789</v>
      </c>
      <c r="C33" s="51" t="s">
        <v>545</v>
      </c>
      <c r="D33" s="51" t="s">
        <v>1149</v>
      </c>
      <c r="E33" s="45" t="s">
        <v>657</v>
      </c>
      <c r="F33" s="4">
        <v>39553</v>
      </c>
      <c r="G33" s="41" t="s">
        <v>417</v>
      </c>
      <c r="H33" s="42" t="s">
        <v>362</v>
      </c>
      <c r="I33" s="53">
        <v>9</v>
      </c>
      <c r="J33" s="51" t="s">
        <v>1013</v>
      </c>
      <c r="K33" s="6">
        <v>2</v>
      </c>
      <c r="L33" s="6">
        <v>5</v>
      </c>
      <c r="M33" s="6">
        <v>0</v>
      </c>
      <c r="N33" s="6">
        <v>2</v>
      </c>
      <c r="O33" s="6">
        <v>0</v>
      </c>
      <c r="P33" s="6">
        <v>1</v>
      </c>
      <c r="Q33" s="17"/>
      <c r="R33" s="57">
        <f t="shared" si="0"/>
        <v>10</v>
      </c>
      <c r="S33" s="58">
        <f t="shared" si="1"/>
        <v>0.16666666666666666</v>
      </c>
    </row>
    <row r="34" spans="1:19" ht="15.75" customHeight="1" x14ac:dyDescent="0.2">
      <c r="A34" s="53">
        <v>28</v>
      </c>
      <c r="B34" s="42" t="s">
        <v>1117</v>
      </c>
      <c r="C34" s="42" t="s">
        <v>170</v>
      </c>
      <c r="D34" s="42" t="s">
        <v>424</v>
      </c>
      <c r="E34" s="45" t="s">
        <v>657</v>
      </c>
      <c r="F34" s="7">
        <v>39679</v>
      </c>
      <c r="G34" s="41" t="s">
        <v>417</v>
      </c>
      <c r="H34" s="43" t="s">
        <v>1097</v>
      </c>
      <c r="I34" s="53">
        <v>9</v>
      </c>
      <c r="J34" s="43" t="s">
        <v>1100</v>
      </c>
      <c r="K34" s="41">
        <v>0.5</v>
      </c>
      <c r="L34" s="41">
        <v>0</v>
      </c>
      <c r="M34" s="41">
        <v>0.5</v>
      </c>
      <c r="N34" s="41">
        <v>2</v>
      </c>
      <c r="O34" s="41">
        <v>0.5</v>
      </c>
      <c r="P34" s="41">
        <v>6</v>
      </c>
      <c r="Q34" s="19"/>
      <c r="R34" s="57">
        <f t="shared" si="0"/>
        <v>9.5</v>
      </c>
      <c r="S34" s="58">
        <f t="shared" si="1"/>
        <v>0.15833333333333333</v>
      </c>
    </row>
    <row r="35" spans="1:19" ht="15.75" customHeight="1" x14ac:dyDescent="0.2">
      <c r="A35" s="53">
        <v>29</v>
      </c>
      <c r="B35" s="42" t="s">
        <v>350</v>
      </c>
      <c r="C35" s="42" t="s">
        <v>236</v>
      </c>
      <c r="D35" s="42" t="s">
        <v>461</v>
      </c>
      <c r="E35" s="45" t="s">
        <v>657</v>
      </c>
      <c r="F35" s="7">
        <v>39319</v>
      </c>
      <c r="G35" s="41" t="s">
        <v>417</v>
      </c>
      <c r="H35" s="42" t="s">
        <v>611</v>
      </c>
      <c r="I35" s="53">
        <v>9</v>
      </c>
      <c r="J35" s="42" t="s">
        <v>1005</v>
      </c>
      <c r="K35" s="41">
        <v>0</v>
      </c>
      <c r="L35" s="41">
        <v>2</v>
      </c>
      <c r="M35" s="41">
        <v>1.5</v>
      </c>
      <c r="N35" s="41">
        <v>2.5</v>
      </c>
      <c r="O35" s="41">
        <v>0</v>
      </c>
      <c r="P35" s="41">
        <v>3</v>
      </c>
      <c r="Q35" s="17"/>
      <c r="R35" s="57">
        <f t="shared" si="0"/>
        <v>9</v>
      </c>
      <c r="S35" s="58">
        <f t="shared" si="1"/>
        <v>0.15</v>
      </c>
    </row>
    <row r="36" spans="1:19" ht="15.75" customHeight="1" x14ac:dyDescent="0.2">
      <c r="A36" s="53">
        <v>30</v>
      </c>
      <c r="B36" s="42" t="s">
        <v>1142</v>
      </c>
      <c r="C36" s="42" t="s">
        <v>514</v>
      </c>
      <c r="D36" s="42" t="s">
        <v>145</v>
      </c>
      <c r="E36" s="45" t="s">
        <v>657</v>
      </c>
      <c r="F36" s="7">
        <v>39389</v>
      </c>
      <c r="G36" s="41" t="s">
        <v>417</v>
      </c>
      <c r="H36" s="42" t="s">
        <v>829</v>
      </c>
      <c r="I36" s="53">
        <v>9</v>
      </c>
      <c r="J36" s="42" t="s">
        <v>1005</v>
      </c>
      <c r="K36" s="41">
        <v>1</v>
      </c>
      <c r="L36" s="41">
        <v>0</v>
      </c>
      <c r="M36" s="41">
        <v>0</v>
      </c>
      <c r="N36" s="41">
        <v>7.5</v>
      </c>
      <c r="O36" s="41">
        <v>0</v>
      </c>
      <c r="P36" s="41">
        <v>0</v>
      </c>
      <c r="Q36" s="17"/>
      <c r="R36" s="57">
        <f t="shared" si="0"/>
        <v>8.5</v>
      </c>
      <c r="S36" s="58">
        <f t="shared" si="1"/>
        <v>0.14166666666666666</v>
      </c>
    </row>
    <row r="37" spans="1:19" ht="15.75" customHeight="1" x14ac:dyDescent="0.2">
      <c r="A37" s="53">
        <v>31</v>
      </c>
      <c r="B37" s="51" t="s">
        <v>1181</v>
      </c>
      <c r="C37" s="51" t="s">
        <v>1182</v>
      </c>
      <c r="D37" s="51" t="s">
        <v>690</v>
      </c>
      <c r="E37" s="60" t="s">
        <v>657</v>
      </c>
      <c r="F37" s="4">
        <v>39619</v>
      </c>
      <c r="G37" s="41" t="s">
        <v>417</v>
      </c>
      <c r="H37" s="51" t="s">
        <v>1098</v>
      </c>
      <c r="I37" s="53">
        <v>9</v>
      </c>
      <c r="J37" s="51" t="s">
        <v>1108</v>
      </c>
      <c r="K37" s="6">
        <v>1</v>
      </c>
      <c r="L37" s="6">
        <v>0</v>
      </c>
      <c r="M37" s="6">
        <v>2</v>
      </c>
      <c r="N37" s="6">
        <v>5</v>
      </c>
      <c r="O37" s="6">
        <v>0.5</v>
      </c>
      <c r="P37" s="6">
        <v>0</v>
      </c>
      <c r="Q37" s="17"/>
      <c r="R37" s="57">
        <f t="shared" si="0"/>
        <v>8.5</v>
      </c>
      <c r="S37" s="58">
        <f t="shared" si="1"/>
        <v>0.14166666666666666</v>
      </c>
    </row>
    <row r="38" spans="1:19" ht="15.75" customHeight="1" x14ac:dyDescent="0.2">
      <c r="A38" s="53">
        <v>32</v>
      </c>
      <c r="B38" s="51" t="s">
        <v>1184</v>
      </c>
      <c r="C38" s="59" t="s">
        <v>98</v>
      </c>
      <c r="D38" s="51" t="s">
        <v>101</v>
      </c>
      <c r="E38" s="60" t="s">
        <v>657</v>
      </c>
      <c r="F38" s="4">
        <v>39477</v>
      </c>
      <c r="G38" s="41" t="s">
        <v>417</v>
      </c>
      <c r="H38" s="51" t="s">
        <v>1098</v>
      </c>
      <c r="I38" s="53">
        <v>9</v>
      </c>
      <c r="J38" s="51" t="s">
        <v>1108</v>
      </c>
      <c r="K38" s="6">
        <v>1</v>
      </c>
      <c r="L38" s="6">
        <v>0</v>
      </c>
      <c r="M38" s="6">
        <v>0</v>
      </c>
      <c r="N38" s="6">
        <v>4</v>
      </c>
      <c r="O38" s="6">
        <v>0</v>
      </c>
      <c r="P38" s="6">
        <v>3</v>
      </c>
      <c r="Q38" s="17"/>
      <c r="R38" s="57">
        <f t="shared" si="0"/>
        <v>8</v>
      </c>
      <c r="S38" s="58">
        <f t="shared" si="1"/>
        <v>0.13333333333333333</v>
      </c>
    </row>
    <row r="39" spans="1:19" ht="15.75" customHeight="1" x14ac:dyDescent="0.2">
      <c r="A39" s="53">
        <v>33</v>
      </c>
      <c r="B39" s="42" t="s">
        <v>1155</v>
      </c>
      <c r="C39" s="42" t="s">
        <v>1156</v>
      </c>
      <c r="D39" s="42" t="s">
        <v>1157</v>
      </c>
      <c r="E39" s="45" t="s">
        <v>9</v>
      </c>
      <c r="F39" s="7">
        <v>39627</v>
      </c>
      <c r="G39" s="41" t="s">
        <v>417</v>
      </c>
      <c r="H39" s="42" t="s">
        <v>611</v>
      </c>
      <c r="I39" s="53">
        <v>9</v>
      </c>
      <c r="J39" s="42" t="s">
        <v>1005</v>
      </c>
      <c r="K39" s="41">
        <v>1</v>
      </c>
      <c r="L39" s="41">
        <v>1</v>
      </c>
      <c r="M39" s="41">
        <v>0</v>
      </c>
      <c r="N39" s="41">
        <v>0.5</v>
      </c>
      <c r="O39" s="41">
        <v>0</v>
      </c>
      <c r="P39" s="41">
        <v>5</v>
      </c>
      <c r="Q39" s="17"/>
      <c r="R39" s="57">
        <f t="shared" ref="R39:R72" si="2">SUM(K39:P39)</f>
        <v>7.5</v>
      </c>
      <c r="S39" s="58">
        <f t="shared" ref="S39:S70" si="3">R39/C$5</f>
        <v>0.125</v>
      </c>
    </row>
    <row r="40" spans="1:19" ht="15.75" customHeight="1" x14ac:dyDescent="0.2">
      <c r="A40" s="53">
        <v>34</v>
      </c>
      <c r="B40" s="55" t="s">
        <v>499</v>
      </c>
      <c r="C40" s="55" t="s">
        <v>301</v>
      </c>
      <c r="D40" s="51" t="s">
        <v>777</v>
      </c>
      <c r="E40" s="56" t="s">
        <v>657</v>
      </c>
      <c r="F40" s="4">
        <v>39370</v>
      </c>
      <c r="G40" s="41" t="s">
        <v>417</v>
      </c>
      <c r="H40" s="51" t="s">
        <v>613</v>
      </c>
      <c r="I40" s="53">
        <v>9</v>
      </c>
      <c r="J40" s="51" t="s">
        <v>1210</v>
      </c>
      <c r="K40" s="6">
        <v>0</v>
      </c>
      <c r="L40" s="6">
        <v>0</v>
      </c>
      <c r="M40" s="6">
        <v>0</v>
      </c>
      <c r="N40" s="6">
        <v>2.5</v>
      </c>
      <c r="O40" s="6">
        <v>2</v>
      </c>
      <c r="P40" s="6">
        <v>3</v>
      </c>
      <c r="Q40" s="17"/>
      <c r="R40" s="57">
        <f t="shared" si="2"/>
        <v>7.5</v>
      </c>
      <c r="S40" s="58">
        <f t="shared" si="3"/>
        <v>0.125</v>
      </c>
    </row>
    <row r="41" spans="1:19" ht="15.75" customHeight="1" x14ac:dyDescent="0.2">
      <c r="A41" s="53">
        <v>35</v>
      </c>
      <c r="B41" s="42" t="s">
        <v>1188</v>
      </c>
      <c r="C41" s="42" t="s">
        <v>1189</v>
      </c>
      <c r="D41" s="42" t="s">
        <v>134</v>
      </c>
      <c r="E41" s="45" t="s">
        <v>9</v>
      </c>
      <c r="F41" s="7">
        <v>39382</v>
      </c>
      <c r="G41" s="41" t="s">
        <v>417</v>
      </c>
      <c r="H41" s="42" t="s">
        <v>1099</v>
      </c>
      <c r="I41" s="53">
        <v>9</v>
      </c>
      <c r="J41" s="42" t="s">
        <v>1208</v>
      </c>
      <c r="K41" s="41">
        <v>0</v>
      </c>
      <c r="L41" s="41">
        <v>0</v>
      </c>
      <c r="M41" s="41">
        <v>1</v>
      </c>
      <c r="N41" s="41">
        <v>2</v>
      </c>
      <c r="O41" s="41">
        <v>0</v>
      </c>
      <c r="P41" s="41">
        <v>4</v>
      </c>
      <c r="Q41" s="17"/>
      <c r="R41" s="57">
        <f t="shared" si="2"/>
        <v>7</v>
      </c>
      <c r="S41" s="58">
        <f t="shared" si="3"/>
        <v>0.11666666666666667</v>
      </c>
    </row>
    <row r="42" spans="1:19" ht="15.75" customHeight="1" x14ac:dyDescent="0.2">
      <c r="A42" s="53">
        <v>36</v>
      </c>
      <c r="B42" s="51" t="s">
        <v>1175</v>
      </c>
      <c r="C42" s="51" t="s">
        <v>1176</v>
      </c>
      <c r="D42" s="51" t="s">
        <v>1177</v>
      </c>
      <c r="E42" s="45" t="s">
        <v>657</v>
      </c>
      <c r="F42" s="4">
        <v>39249</v>
      </c>
      <c r="G42" s="41" t="s">
        <v>417</v>
      </c>
      <c r="H42" s="42" t="s">
        <v>362</v>
      </c>
      <c r="I42" s="53">
        <v>9</v>
      </c>
      <c r="J42" s="51" t="s">
        <v>1013</v>
      </c>
      <c r="K42" s="6">
        <v>1</v>
      </c>
      <c r="L42" s="6">
        <v>1</v>
      </c>
      <c r="M42" s="6">
        <v>0</v>
      </c>
      <c r="N42" s="6">
        <v>2</v>
      </c>
      <c r="O42" s="6">
        <v>1.5</v>
      </c>
      <c r="P42" s="6">
        <v>1</v>
      </c>
      <c r="Q42" s="17"/>
      <c r="R42" s="57">
        <f t="shared" si="2"/>
        <v>6.5</v>
      </c>
      <c r="S42" s="58">
        <f t="shared" si="3"/>
        <v>0.10833333333333334</v>
      </c>
    </row>
    <row r="43" spans="1:19" ht="15.75" customHeight="1" x14ac:dyDescent="0.2">
      <c r="A43" s="53">
        <v>37</v>
      </c>
      <c r="B43" s="42" t="s">
        <v>1190</v>
      </c>
      <c r="C43" s="42" t="s">
        <v>1191</v>
      </c>
      <c r="D43" s="42" t="s">
        <v>1150</v>
      </c>
      <c r="E43" s="45" t="s">
        <v>9</v>
      </c>
      <c r="F43" s="7">
        <v>39151</v>
      </c>
      <c r="G43" s="41" t="s">
        <v>417</v>
      </c>
      <c r="H43" s="42" t="s">
        <v>1099</v>
      </c>
      <c r="I43" s="53">
        <v>9</v>
      </c>
      <c r="J43" s="42" t="s">
        <v>1208</v>
      </c>
      <c r="K43" s="41">
        <v>1</v>
      </c>
      <c r="L43" s="41">
        <v>2</v>
      </c>
      <c r="M43" s="41">
        <v>0</v>
      </c>
      <c r="N43" s="41">
        <v>1</v>
      </c>
      <c r="O43" s="41">
        <v>1</v>
      </c>
      <c r="P43" s="41">
        <v>1</v>
      </c>
      <c r="Q43" s="17"/>
      <c r="R43" s="57">
        <f t="shared" si="2"/>
        <v>6</v>
      </c>
      <c r="S43" s="58">
        <f t="shared" si="3"/>
        <v>0.1</v>
      </c>
    </row>
    <row r="44" spans="1:19" ht="15.75" customHeight="1" x14ac:dyDescent="0.2">
      <c r="A44" s="53">
        <v>38</v>
      </c>
      <c r="B44" s="54" t="s">
        <v>1148</v>
      </c>
      <c r="C44" s="42" t="s">
        <v>590</v>
      </c>
      <c r="D44" s="42" t="s">
        <v>1149</v>
      </c>
      <c r="E44" s="45" t="s">
        <v>657</v>
      </c>
      <c r="F44" s="7">
        <v>39175</v>
      </c>
      <c r="G44" s="41" t="s">
        <v>417</v>
      </c>
      <c r="H44" s="42" t="s">
        <v>611</v>
      </c>
      <c r="I44" s="53">
        <v>9</v>
      </c>
      <c r="J44" s="42" t="s">
        <v>1005</v>
      </c>
      <c r="K44" s="41">
        <v>0</v>
      </c>
      <c r="L44" s="41">
        <v>0</v>
      </c>
      <c r="M44" s="41">
        <v>0.5</v>
      </c>
      <c r="N44" s="41">
        <v>2.5</v>
      </c>
      <c r="O44" s="41">
        <v>0</v>
      </c>
      <c r="P44" s="41">
        <v>3</v>
      </c>
      <c r="Q44" s="17"/>
      <c r="R44" s="57">
        <f t="shared" si="2"/>
        <v>6</v>
      </c>
      <c r="S44" s="58">
        <f t="shared" si="3"/>
        <v>0.1</v>
      </c>
    </row>
    <row r="45" spans="1:19" ht="15.75" customHeight="1" x14ac:dyDescent="0.2">
      <c r="A45" s="53">
        <v>39</v>
      </c>
      <c r="B45" s="51" t="s">
        <v>1118</v>
      </c>
      <c r="C45" s="51" t="s">
        <v>422</v>
      </c>
      <c r="D45" s="51" t="s">
        <v>181</v>
      </c>
      <c r="E45" s="52" t="s">
        <v>657</v>
      </c>
      <c r="F45" s="6" t="s">
        <v>1119</v>
      </c>
      <c r="G45" s="41" t="s">
        <v>417</v>
      </c>
      <c r="H45" s="51" t="s">
        <v>1204</v>
      </c>
      <c r="I45" s="53">
        <v>9</v>
      </c>
      <c r="J45" s="51" t="s">
        <v>1205</v>
      </c>
      <c r="K45" s="6">
        <v>0.5</v>
      </c>
      <c r="L45" s="6">
        <v>0</v>
      </c>
      <c r="M45" s="6">
        <v>0.5</v>
      </c>
      <c r="N45" s="6">
        <v>1</v>
      </c>
      <c r="O45" s="6">
        <v>1</v>
      </c>
      <c r="P45" s="6">
        <v>3</v>
      </c>
      <c r="Q45" s="17"/>
      <c r="R45" s="57">
        <f t="shared" si="2"/>
        <v>6</v>
      </c>
      <c r="S45" s="58">
        <f t="shared" si="3"/>
        <v>0.1</v>
      </c>
    </row>
    <row r="46" spans="1:19" ht="15.75" customHeight="1" x14ac:dyDescent="0.2">
      <c r="A46" s="53">
        <v>40</v>
      </c>
      <c r="B46" s="42" t="s">
        <v>906</v>
      </c>
      <c r="C46" s="42" t="s">
        <v>79</v>
      </c>
      <c r="D46" s="42" t="s">
        <v>145</v>
      </c>
      <c r="E46" s="45" t="s">
        <v>657</v>
      </c>
      <c r="F46" s="7">
        <v>39466</v>
      </c>
      <c r="G46" s="41" t="s">
        <v>417</v>
      </c>
      <c r="H46" s="42" t="s">
        <v>615</v>
      </c>
      <c r="I46" s="53">
        <v>9</v>
      </c>
      <c r="J46" s="44" t="s">
        <v>653</v>
      </c>
      <c r="K46" s="45">
        <v>1</v>
      </c>
      <c r="L46" s="45">
        <v>2</v>
      </c>
      <c r="M46" s="45">
        <v>0</v>
      </c>
      <c r="N46" s="45">
        <v>0.5</v>
      </c>
      <c r="O46" s="45">
        <v>0</v>
      </c>
      <c r="P46" s="45">
        <v>2</v>
      </c>
      <c r="Q46" s="17"/>
      <c r="R46" s="57">
        <f t="shared" si="2"/>
        <v>5.5</v>
      </c>
      <c r="S46" s="58">
        <f t="shared" si="3"/>
        <v>9.166666666666666E-2</v>
      </c>
    </row>
    <row r="47" spans="1:19" ht="15.75" customHeight="1" x14ac:dyDescent="0.2">
      <c r="A47" s="53">
        <v>41</v>
      </c>
      <c r="B47" s="42" t="s">
        <v>1158</v>
      </c>
      <c r="C47" s="42" t="s">
        <v>714</v>
      </c>
      <c r="D47" s="42" t="s">
        <v>101</v>
      </c>
      <c r="E47" s="45" t="s">
        <v>657</v>
      </c>
      <c r="F47" s="7">
        <v>39224</v>
      </c>
      <c r="G47" s="41" t="s">
        <v>417</v>
      </c>
      <c r="H47" s="42" t="s">
        <v>359</v>
      </c>
      <c r="I47" s="53">
        <v>9</v>
      </c>
      <c r="J47" s="42" t="s">
        <v>1103</v>
      </c>
      <c r="K47" s="41">
        <v>0</v>
      </c>
      <c r="L47" s="41">
        <v>0</v>
      </c>
      <c r="M47" s="41">
        <v>1</v>
      </c>
      <c r="N47" s="41">
        <v>1.5</v>
      </c>
      <c r="O47" s="41">
        <v>0</v>
      </c>
      <c r="P47" s="41">
        <v>3</v>
      </c>
      <c r="Q47" s="17"/>
      <c r="R47" s="57">
        <f t="shared" si="2"/>
        <v>5.5</v>
      </c>
      <c r="S47" s="58">
        <f t="shared" si="3"/>
        <v>9.166666666666666E-2</v>
      </c>
    </row>
    <row r="48" spans="1:19" ht="15.75" customHeight="1" x14ac:dyDescent="0.2">
      <c r="A48" s="53">
        <v>42</v>
      </c>
      <c r="B48" s="42" t="s">
        <v>199</v>
      </c>
      <c r="C48" s="42" t="s">
        <v>1185</v>
      </c>
      <c r="D48" s="42" t="s">
        <v>1186</v>
      </c>
      <c r="E48" s="45" t="s">
        <v>9</v>
      </c>
      <c r="F48" s="7">
        <v>39541</v>
      </c>
      <c r="G48" s="41" t="s">
        <v>417</v>
      </c>
      <c r="H48" s="42" t="s">
        <v>1099</v>
      </c>
      <c r="I48" s="53">
        <v>9</v>
      </c>
      <c r="J48" s="42" t="s">
        <v>1208</v>
      </c>
      <c r="K48" s="41">
        <v>1</v>
      </c>
      <c r="L48" s="41">
        <v>1</v>
      </c>
      <c r="M48" s="41">
        <v>0</v>
      </c>
      <c r="N48" s="41">
        <v>1.5</v>
      </c>
      <c r="O48" s="41">
        <v>0</v>
      </c>
      <c r="P48" s="41">
        <v>2</v>
      </c>
      <c r="Q48" s="17"/>
      <c r="R48" s="57">
        <f t="shared" si="2"/>
        <v>5.5</v>
      </c>
      <c r="S48" s="58">
        <f t="shared" si="3"/>
        <v>9.166666666666666E-2</v>
      </c>
    </row>
    <row r="49" spans="1:19" ht="15.75" customHeight="1" x14ac:dyDescent="0.2">
      <c r="A49" s="53">
        <v>43</v>
      </c>
      <c r="B49" s="42" t="s">
        <v>1169</v>
      </c>
      <c r="C49" s="42" t="s">
        <v>98</v>
      </c>
      <c r="D49" s="42" t="s">
        <v>101</v>
      </c>
      <c r="E49" s="45" t="s">
        <v>657</v>
      </c>
      <c r="F49" s="7">
        <v>39548</v>
      </c>
      <c r="G49" s="41" t="s">
        <v>417</v>
      </c>
      <c r="H49" s="42" t="s">
        <v>612</v>
      </c>
      <c r="I49" s="53">
        <v>9</v>
      </c>
      <c r="J49" s="42" t="s">
        <v>1378</v>
      </c>
      <c r="K49" s="41">
        <v>1</v>
      </c>
      <c r="L49" s="41">
        <v>1.5</v>
      </c>
      <c r="M49" s="41">
        <v>0</v>
      </c>
      <c r="N49" s="41">
        <v>0.5</v>
      </c>
      <c r="O49" s="41">
        <v>2.5</v>
      </c>
      <c r="P49" s="41">
        <v>0</v>
      </c>
      <c r="Q49" s="17"/>
      <c r="R49" s="57">
        <f t="shared" si="2"/>
        <v>5.5</v>
      </c>
      <c r="S49" s="58">
        <f t="shared" si="3"/>
        <v>9.166666666666666E-2</v>
      </c>
    </row>
    <row r="50" spans="1:19" ht="15.75" customHeight="1" x14ac:dyDescent="0.2">
      <c r="A50" s="53">
        <v>44</v>
      </c>
      <c r="B50" s="55" t="s">
        <v>1198</v>
      </c>
      <c r="C50" s="55" t="s">
        <v>236</v>
      </c>
      <c r="D50" s="51" t="s">
        <v>679</v>
      </c>
      <c r="E50" s="56" t="s">
        <v>657</v>
      </c>
      <c r="F50" s="4">
        <v>39281</v>
      </c>
      <c r="G50" s="41" t="s">
        <v>417</v>
      </c>
      <c r="H50" s="51" t="s">
        <v>613</v>
      </c>
      <c r="I50" s="53">
        <v>9</v>
      </c>
      <c r="J50" s="51" t="s">
        <v>1210</v>
      </c>
      <c r="K50" s="6">
        <v>0</v>
      </c>
      <c r="L50" s="6">
        <v>0</v>
      </c>
      <c r="M50" s="6">
        <v>0</v>
      </c>
      <c r="N50" s="6">
        <v>3.5</v>
      </c>
      <c r="O50" s="6">
        <v>1.5</v>
      </c>
      <c r="P50" s="6">
        <v>0</v>
      </c>
      <c r="Q50" s="17"/>
      <c r="R50" s="57">
        <f t="shared" si="2"/>
        <v>5</v>
      </c>
      <c r="S50" s="58">
        <f t="shared" si="3"/>
        <v>8.3333333333333329E-2</v>
      </c>
    </row>
    <row r="51" spans="1:19" ht="15.75" customHeight="1" x14ac:dyDescent="0.2">
      <c r="A51" s="53">
        <v>45</v>
      </c>
      <c r="B51" s="55" t="s">
        <v>1201</v>
      </c>
      <c r="C51" s="55" t="s">
        <v>173</v>
      </c>
      <c r="D51" s="51" t="s">
        <v>193</v>
      </c>
      <c r="E51" s="56" t="s">
        <v>657</v>
      </c>
      <c r="F51" s="4">
        <v>39161</v>
      </c>
      <c r="G51" s="41" t="s">
        <v>417</v>
      </c>
      <c r="H51" s="51" t="s">
        <v>613</v>
      </c>
      <c r="I51" s="53">
        <v>9</v>
      </c>
      <c r="J51" s="51" t="s">
        <v>1210</v>
      </c>
      <c r="K51" s="6">
        <v>1</v>
      </c>
      <c r="L51" s="6">
        <v>1</v>
      </c>
      <c r="M51" s="6">
        <v>0</v>
      </c>
      <c r="N51" s="6">
        <v>3</v>
      </c>
      <c r="O51" s="6">
        <v>0</v>
      </c>
      <c r="P51" s="6">
        <v>0</v>
      </c>
      <c r="Q51" s="17"/>
      <c r="R51" s="57">
        <f t="shared" si="2"/>
        <v>5</v>
      </c>
      <c r="S51" s="58">
        <f t="shared" si="3"/>
        <v>8.3333333333333329E-2</v>
      </c>
    </row>
    <row r="52" spans="1:19" ht="15.75" customHeight="1" x14ac:dyDescent="0.2">
      <c r="A52" s="53">
        <v>46</v>
      </c>
      <c r="B52" s="42" t="s">
        <v>1163</v>
      </c>
      <c r="C52" s="42" t="s">
        <v>1164</v>
      </c>
      <c r="D52" s="42" t="s">
        <v>101</v>
      </c>
      <c r="E52" s="45" t="s">
        <v>657</v>
      </c>
      <c r="F52" s="7">
        <v>39513</v>
      </c>
      <c r="G52" s="41" t="s">
        <v>417</v>
      </c>
      <c r="H52" s="43" t="s">
        <v>359</v>
      </c>
      <c r="I52" s="53">
        <v>9</v>
      </c>
      <c r="J52" s="43" t="s">
        <v>1010</v>
      </c>
      <c r="K52" s="41">
        <v>1</v>
      </c>
      <c r="L52" s="41">
        <v>0</v>
      </c>
      <c r="M52" s="41">
        <v>0</v>
      </c>
      <c r="N52" s="41">
        <v>1.5</v>
      </c>
      <c r="O52" s="41">
        <v>0</v>
      </c>
      <c r="P52" s="41">
        <v>2</v>
      </c>
      <c r="Q52" s="19"/>
      <c r="R52" s="57">
        <f t="shared" si="2"/>
        <v>4.5</v>
      </c>
      <c r="S52" s="58">
        <f t="shared" si="3"/>
        <v>7.4999999999999997E-2</v>
      </c>
    </row>
    <row r="53" spans="1:19" ht="15.75" customHeight="1" x14ac:dyDescent="0.2">
      <c r="A53" s="53">
        <v>47</v>
      </c>
      <c r="B53" s="42" t="s">
        <v>1178</v>
      </c>
      <c r="C53" s="54" t="s">
        <v>1179</v>
      </c>
      <c r="D53" s="42" t="s">
        <v>424</v>
      </c>
      <c r="E53" s="62" t="s">
        <v>657</v>
      </c>
      <c r="F53" s="7">
        <v>39474</v>
      </c>
      <c r="G53" s="41" t="s">
        <v>417</v>
      </c>
      <c r="H53" s="42" t="s">
        <v>1098</v>
      </c>
      <c r="I53" s="53">
        <v>9</v>
      </c>
      <c r="J53" s="42" t="s">
        <v>1109</v>
      </c>
      <c r="K53" s="41">
        <v>1</v>
      </c>
      <c r="L53" s="41">
        <v>0</v>
      </c>
      <c r="M53" s="41">
        <v>0</v>
      </c>
      <c r="N53" s="41">
        <v>1.5</v>
      </c>
      <c r="O53" s="41">
        <v>0</v>
      </c>
      <c r="P53" s="41">
        <v>2</v>
      </c>
      <c r="Q53" s="17"/>
      <c r="R53" s="57">
        <f t="shared" si="2"/>
        <v>4.5</v>
      </c>
      <c r="S53" s="58">
        <f t="shared" si="3"/>
        <v>7.4999999999999997E-2</v>
      </c>
    </row>
    <row r="54" spans="1:19" ht="15.75" customHeight="1" x14ac:dyDescent="0.2">
      <c r="A54" s="53">
        <v>48</v>
      </c>
      <c r="B54" s="42" t="s">
        <v>1135</v>
      </c>
      <c r="C54" s="42" t="s">
        <v>1136</v>
      </c>
      <c r="D54" s="42" t="s">
        <v>93</v>
      </c>
      <c r="E54" s="45" t="s">
        <v>9</v>
      </c>
      <c r="F54" s="4" t="s">
        <v>1137</v>
      </c>
      <c r="G54" s="41" t="s">
        <v>417</v>
      </c>
      <c r="H54" s="51" t="s">
        <v>357</v>
      </c>
      <c r="I54" s="53">
        <v>9</v>
      </c>
      <c r="J54" s="51" t="s">
        <v>627</v>
      </c>
      <c r="K54" s="6">
        <v>0</v>
      </c>
      <c r="L54" s="6">
        <v>1</v>
      </c>
      <c r="M54" s="6">
        <v>0</v>
      </c>
      <c r="N54" s="6">
        <v>1</v>
      </c>
      <c r="O54" s="6">
        <v>1.5</v>
      </c>
      <c r="P54" s="6">
        <v>1</v>
      </c>
      <c r="Q54" s="17"/>
      <c r="R54" s="57">
        <f t="shared" si="2"/>
        <v>4.5</v>
      </c>
      <c r="S54" s="58">
        <f t="shared" si="3"/>
        <v>7.4999999999999997E-2</v>
      </c>
    </row>
    <row r="55" spans="1:19" ht="15.75" customHeight="1" x14ac:dyDescent="0.2">
      <c r="A55" s="53">
        <v>49</v>
      </c>
      <c r="B55" s="51" t="s">
        <v>1160</v>
      </c>
      <c r="C55" s="51" t="s">
        <v>526</v>
      </c>
      <c r="D55" s="51" t="s">
        <v>118</v>
      </c>
      <c r="E55" s="52" t="s">
        <v>657</v>
      </c>
      <c r="F55" s="4">
        <v>39162</v>
      </c>
      <c r="G55" s="41" t="s">
        <v>417</v>
      </c>
      <c r="H55" s="55" t="s">
        <v>359</v>
      </c>
      <c r="I55" s="53">
        <v>9</v>
      </c>
      <c r="J55" s="55" t="s">
        <v>1103</v>
      </c>
      <c r="K55" s="6">
        <v>0</v>
      </c>
      <c r="L55" s="6">
        <v>0</v>
      </c>
      <c r="M55" s="6">
        <v>0</v>
      </c>
      <c r="N55" s="6">
        <v>3</v>
      </c>
      <c r="O55" s="6">
        <v>0</v>
      </c>
      <c r="P55" s="6">
        <v>1</v>
      </c>
      <c r="Q55" s="19"/>
      <c r="R55" s="57">
        <f t="shared" si="2"/>
        <v>4</v>
      </c>
      <c r="S55" s="58">
        <f t="shared" si="3"/>
        <v>6.6666666666666666E-2</v>
      </c>
    </row>
    <row r="56" spans="1:19" ht="15.75" customHeight="1" x14ac:dyDescent="0.2">
      <c r="A56" s="53">
        <v>50</v>
      </c>
      <c r="B56" s="55" t="s">
        <v>1199</v>
      </c>
      <c r="C56" s="55" t="s">
        <v>439</v>
      </c>
      <c r="D56" s="51" t="s">
        <v>124</v>
      </c>
      <c r="E56" s="56" t="s">
        <v>9</v>
      </c>
      <c r="F56" s="7">
        <v>39236</v>
      </c>
      <c r="G56" s="41" t="s">
        <v>417</v>
      </c>
      <c r="H56" s="51" t="s">
        <v>613</v>
      </c>
      <c r="I56" s="53">
        <v>9</v>
      </c>
      <c r="J56" s="51" t="s">
        <v>1209</v>
      </c>
      <c r="K56" s="6">
        <v>0</v>
      </c>
      <c r="L56" s="6">
        <v>0</v>
      </c>
      <c r="M56" s="6">
        <v>0</v>
      </c>
      <c r="N56" s="6">
        <v>2</v>
      </c>
      <c r="O56" s="6">
        <v>1</v>
      </c>
      <c r="P56" s="6">
        <v>1</v>
      </c>
      <c r="Q56" s="17"/>
      <c r="R56" s="57">
        <f t="shared" si="2"/>
        <v>4</v>
      </c>
      <c r="S56" s="58">
        <f t="shared" si="3"/>
        <v>6.6666666666666666E-2</v>
      </c>
    </row>
    <row r="57" spans="1:19" ht="15.75" customHeight="1" x14ac:dyDescent="0.2">
      <c r="A57" s="53">
        <v>51</v>
      </c>
      <c r="B57" s="42" t="s">
        <v>1046</v>
      </c>
      <c r="C57" s="42" t="s">
        <v>1132</v>
      </c>
      <c r="D57" s="42" t="s">
        <v>1133</v>
      </c>
      <c r="E57" s="45" t="s">
        <v>657</v>
      </c>
      <c r="F57" s="7">
        <v>39367</v>
      </c>
      <c r="G57" s="41" t="s">
        <v>417</v>
      </c>
      <c r="H57" s="42" t="s">
        <v>828</v>
      </c>
      <c r="I57" s="53">
        <v>9</v>
      </c>
      <c r="J57" s="42" t="s">
        <v>626</v>
      </c>
      <c r="K57" s="41">
        <v>1</v>
      </c>
      <c r="L57" s="41">
        <v>0</v>
      </c>
      <c r="M57" s="41">
        <v>0</v>
      </c>
      <c r="N57" s="41">
        <v>1</v>
      </c>
      <c r="O57" s="41">
        <v>0</v>
      </c>
      <c r="P57" s="41">
        <v>2</v>
      </c>
      <c r="Q57" s="17"/>
      <c r="R57" s="57">
        <f t="shared" si="2"/>
        <v>4</v>
      </c>
      <c r="S57" s="58">
        <f t="shared" si="3"/>
        <v>6.6666666666666666E-2</v>
      </c>
    </row>
    <row r="58" spans="1:19" ht="15.75" customHeight="1" x14ac:dyDescent="0.2">
      <c r="A58" s="53">
        <v>52</v>
      </c>
      <c r="B58" s="42" t="s">
        <v>1170</v>
      </c>
      <c r="C58" s="42" t="s">
        <v>111</v>
      </c>
      <c r="D58" s="42" t="s">
        <v>58</v>
      </c>
      <c r="E58" s="45" t="s">
        <v>657</v>
      </c>
      <c r="F58" s="7">
        <v>39252</v>
      </c>
      <c r="G58" s="41" t="s">
        <v>417</v>
      </c>
      <c r="H58" s="43" t="s">
        <v>612</v>
      </c>
      <c r="I58" s="53">
        <v>9</v>
      </c>
      <c r="J58" s="43" t="s">
        <v>1011</v>
      </c>
      <c r="K58" s="41">
        <v>1</v>
      </c>
      <c r="L58" s="41">
        <v>0</v>
      </c>
      <c r="M58" s="41">
        <v>0</v>
      </c>
      <c r="N58" s="41">
        <v>2</v>
      </c>
      <c r="O58" s="41">
        <v>0</v>
      </c>
      <c r="P58" s="41">
        <v>0</v>
      </c>
      <c r="Q58" s="19"/>
      <c r="R58" s="57">
        <f t="shared" si="2"/>
        <v>3</v>
      </c>
      <c r="S58" s="58">
        <f t="shared" si="3"/>
        <v>0.05</v>
      </c>
    </row>
    <row r="59" spans="1:19" ht="15.75" customHeight="1" x14ac:dyDescent="0.2">
      <c r="A59" s="53">
        <v>53</v>
      </c>
      <c r="B59" s="42" t="s">
        <v>27</v>
      </c>
      <c r="C59" s="42" t="s">
        <v>1154</v>
      </c>
      <c r="D59" s="42" t="s">
        <v>124</v>
      </c>
      <c r="E59" s="45" t="s">
        <v>9</v>
      </c>
      <c r="F59" s="7">
        <v>39652</v>
      </c>
      <c r="G59" s="41" t="s">
        <v>417</v>
      </c>
      <c r="H59" s="43" t="s">
        <v>611</v>
      </c>
      <c r="I59" s="53">
        <v>9</v>
      </c>
      <c r="J59" s="43" t="s">
        <v>1005</v>
      </c>
      <c r="K59" s="41">
        <v>0</v>
      </c>
      <c r="L59" s="41">
        <v>0</v>
      </c>
      <c r="M59" s="41">
        <v>1</v>
      </c>
      <c r="N59" s="41">
        <v>0.5</v>
      </c>
      <c r="O59" s="41">
        <v>0.5</v>
      </c>
      <c r="P59" s="41">
        <v>1</v>
      </c>
      <c r="Q59" s="19"/>
      <c r="R59" s="57">
        <f t="shared" si="2"/>
        <v>3</v>
      </c>
      <c r="S59" s="58">
        <f t="shared" si="3"/>
        <v>0.05</v>
      </c>
    </row>
    <row r="60" spans="1:19" ht="15.75" customHeight="1" x14ac:dyDescent="0.2">
      <c r="A60" s="53">
        <v>54</v>
      </c>
      <c r="B60" s="42" t="s">
        <v>1123</v>
      </c>
      <c r="C60" s="42" t="s">
        <v>1124</v>
      </c>
      <c r="D60" s="42" t="s">
        <v>1125</v>
      </c>
      <c r="E60" s="45" t="s">
        <v>657</v>
      </c>
      <c r="F60" s="7">
        <v>39369</v>
      </c>
      <c r="G60" s="41" t="s">
        <v>417</v>
      </c>
      <c r="H60" s="43" t="s">
        <v>828</v>
      </c>
      <c r="I60" s="53">
        <v>9</v>
      </c>
      <c r="J60" s="43" t="s">
        <v>1102</v>
      </c>
      <c r="K60" s="41">
        <v>0</v>
      </c>
      <c r="L60" s="41">
        <v>0.5</v>
      </c>
      <c r="M60" s="41">
        <v>0</v>
      </c>
      <c r="N60" s="41">
        <v>1</v>
      </c>
      <c r="O60" s="41">
        <v>0.5</v>
      </c>
      <c r="P60" s="41">
        <v>1</v>
      </c>
      <c r="Q60" s="19"/>
      <c r="R60" s="57">
        <f t="shared" si="2"/>
        <v>3</v>
      </c>
      <c r="S60" s="58">
        <f t="shared" si="3"/>
        <v>0.05</v>
      </c>
    </row>
    <row r="61" spans="1:19" ht="15.75" customHeight="1" x14ac:dyDescent="0.2">
      <c r="A61" s="53">
        <v>55</v>
      </c>
      <c r="B61" s="51" t="s">
        <v>1166</v>
      </c>
      <c r="C61" s="51" t="s">
        <v>1167</v>
      </c>
      <c r="D61" s="51" t="s">
        <v>245</v>
      </c>
      <c r="E61" s="52" t="s">
        <v>657</v>
      </c>
      <c r="F61" s="4">
        <v>39291</v>
      </c>
      <c r="G61" s="41" t="s">
        <v>417</v>
      </c>
      <c r="H61" s="55" t="s">
        <v>359</v>
      </c>
      <c r="I61" s="53">
        <v>9</v>
      </c>
      <c r="J61" s="55" t="s">
        <v>1010</v>
      </c>
      <c r="K61" s="6">
        <v>0</v>
      </c>
      <c r="L61" s="6">
        <v>1</v>
      </c>
      <c r="M61" s="6">
        <v>0</v>
      </c>
      <c r="N61" s="6">
        <v>1</v>
      </c>
      <c r="O61" s="6">
        <v>0</v>
      </c>
      <c r="P61" s="6">
        <v>1</v>
      </c>
      <c r="Q61" s="19"/>
      <c r="R61" s="57">
        <f t="shared" si="2"/>
        <v>3</v>
      </c>
      <c r="S61" s="58">
        <f t="shared" si="3"/>
        <v>0.05</v>
      </c>
    </row>
    <row r="62" spans="1:19" ht="15.75" customHeight="1" x14ac:dyDescent="0.2">
      <c r="A62" s="53">
        <v>56</v>
      </c>
      <c r="B62" s="55" t="s">
        <v>1197</v>
      </c>
      <c r="C62" s="55" t="s">
        <v>590</v>
      </c>
      <c r="D62" s="51" t="s">
        <v>322</v>
      </c>
      <c r="E62" s="56" t="s">
        <v>657</v>
      </c>
      <c r="F62" s="7">
        <v>39364</v>
      </c>
      <c r="G62" s="41" t="s">
        <v>417</v>
      </c>
      <c r="H62" s="55" t="s">
        <v>613</v>
      </c>
      <c r="I62" s="53">
        <v>9</v>
      </c>
      <c r="J62" s="55" t="s">
        <v>1209</v>
      </c>
      <c r="K62" s="6">
        <v>1</v>
      </c>
      <c r="L62" s="6">
        <v>1.5</v>
      </c>
      <c r="M62" s="6">
        <v>0</v>
      </c>
      <c r="N62" s="6">
        <v>0.5</v>
      </c>
      <c r="O62" s="6">
        <v>0</v>
      </c>
      <c r="P62" s="6">
        <v>0</v>
      </c>
      <c r="Q62" s="17"/>
      <c r="R62" s="57">
        <f t="shared" si="2"/>
        <v>3</v>
      </c>
      <c r="S62" s="58">
        <f t="shared" si="3"/>
        <v>0.05</v>
      </c>
    </row>
    <row r="63" spans="1:19" ht="15.75" customHeight="1" x14ac:dyDescent="0.2">
      <c r="A63" s="53">
        <v>57</v>
      </c>
      <c r="B63" s="42" t="s">
        <v>1180</v>
      </c>
      <c r="C63" s="54" t="s">
        <v>349</v>
      </c>
      <c r="D63" s="42" t="s">
        <v>58</v>
      </c>
      <c r="E63" s="62" t="s">
        <v>657</v>
      </c>
      <c r="F63" s="7">
        <v>39296</v>
      </c>
      <c r="G63" s="41" t="s">
        <v>417</v>
      </c>
      <c r="H63" s="42" t="s">
        <v>1098</v>
      </c>
      <c r="I63" s="53">
        <v>9</v>
      </c>
      <c r="J63" s="42" t="s">
        <v>1109</v>
      </c>
      <c r="K63" s="41">
        <v>0</v>
      </c>
      <c r="L63" s="41">
        <v>0</v>
      </c>
      <c r="M63" s="41">
        <v>0</v>
      </c>
      <c r="N63" s="41">
        <v>2</v>
      </c>
      <c r="O63" s="41">
        <v>0</v>
      </c>
      <c r="P63" s="41">
        <v>1</v>
      </c>
      <c r="Q63" s="17"/>
      <c r="R63" s="57">
        <f t="shared" si="2"/>
        <v>3</v>
      </c>
      <c r="S63" s="58">
        <f t="shared" si="3"/>
        <v>0.05</v>
      </c>
    </row>
    <row r="64" spans="1:19" ht="15.75" customHeight="1" x14ac:dyDescent="0.2">
      <c r="A64" s="53">
        <v>58</v>
      </c>
      <c r="B64" s="42" t="s">
        <v>1128</v>
      </c>
      <c r="C64" s="42" t="s">
        <v>1129</v>
      </c>
      <c r="D64" s="42" t="s">
        <v>1130</v>
      </c>
      <c r="E64" s="45" t="s">
        <v>9</v>
      </c>
      <c r="F64" s="7">
        <v>39293</v>
      </c>
      <c r="G64" s="41" t="s">
        <v>417</v>
      </c>
      <c r="H64" s="42" t="s">
        <v>828</v>
      </c>
      <c r="I64" s="53">
        <v>9</v>
      </c>
      <c r="J64" s="42" t="s">
        <v>1102</v>
      </c>
      <c r="K64" s="41">
        <v>0.5</v>
      </c>
      <c r="L64" s="41">
        <v>0.5</v>
      </c>
      <c r="M64" s="41">
        <v>0</v>
      </c>
      <c r="N64" s="41">
        <v>0.5</v>
      </c>
      <c r="O64" s="41">
        <v>0.5</v>
      </c>
      <c r="P64" s="41">
        <v>1</v>
      </c>
      <c r="Q64" s="17"/>
      <c r="R64" s="57">
        <f t="shared" si="2"/>
        <v>3</v>
      </c>
      <c r="S64" s="58">
        <f t="shared" si="3"/>
        <v>0.05</v>
      </c>
    </row>
    <row r="65" spans="1:19" ht="15.75" customHeight="1" x14ac:dyDescent="0.2">
      <c r="A65" s="53">
        <v>59</v>
      </c>
      <c r="B65" s="55" t="s">
        <v>297</v>
      </c>
      <c r="C65" s="55" t="s">
        <v>1196</v>
      </c>
      <c r="D65" s="51" t="s">
        <v>148</v>
      </c>
      <c r="E65" s="56" t="s">
        <v>657</v>
      </c>
      <c r="F65" s="4">
        <v>39308</v>
      </c>
      <c r="G65" s="41" t="s">
        <v>417</v>
      </c>
      <c r="H65" s="51" t="s">
        <v>613</v>
      </c>
      <c r="I65" s="53">
        <v>9</v>
      </c>
      <c r="J65" s="51" t="s">
        <v>1210</v>
      </c>
      <c r="K65" s="6">
        <v>2</v>
      </c>
      <c r="L65" s="6">
        <v>0</v>
      </c>
      <c r="M65" s="6">
        <v>0</v>
      </c>
      <c r="N65" s="6">
        <v>0.5</v>
      </c>
      <c r="O65" s="6">
        <v>0</v>
      </c>
      <c r="P65" s="6">
        <v>0</v>
      </c>
      <c r="Q65" s="17"/>
      <c r="R65" s="57">
        <f t="shared" si="2"/>
        <v>2.5</v>
      </c>
      <c r="S65" s="58">
        <f t="shared" si="3"/>
        <v>4.1666666666666664E-2</v>
      </c>
    </row>
    <row r="66" spans="1:19" ht="15.75" customHeight="1" x14ac:dyDescent="0.2">
      <c r="A66" s="53">
        <v>60</v>
      </c>
      <c r="B66" s="55" t="s">
        <v>192</v>
      </c>
      <c r="C66" s="55" t="s">
        <v>349</v>
      </c>
      <c r="D66" s="51" t="s">
        <v>251</v>
      </c>
      <c r="E66" s="56" t="s">
        <v>657</v>
      </c>
      <c r="F66" s="7">
        <v>39441</v>
      </c>
      <c r="G66" s="41" t="s">
        <v>417</v>
      </c>
      <c r="H66" s="51" t="s">
        <v>613</v>
      </c>
      <c r="I66" s="53">
        <v>9</v>
      </c>
      <c r="J66" s="51" t="s">
        <v>1211</v>
      </c>
      <c r="K66" s="6">
        <v>1</v>
      </c>
      <c r="L66" s="6">
        <v>0</v>
      </c>
      <c r="M66" s="6">
        <v>0</v>
      </c>
      <c r="N66" s="6">
        <v>0</v>
      </c>
      <c r="O66" s="6">
        <v>1.5</v>
      </c>
      <c r="P66" s="6">
        <v>0</v>
      </c>
      <c r="Q66" s="17"/>
      <c r="R66" s="57">
        <f t="shared" si="2"/>
        <v>2.5</v>
      </c>
      <c r="S66" s="58">
        <f t="shared" si="3"/>
        <v>4.1666666666666664E-2</v>
      </c>
    </row>
    <row r="67" spans="1:19" ht="15.75" customHeight="1" x14ac:dyDescent="0.2">
      <c r="A67" s="53">
        <v>61</v>
      </c>
      <c r="B67" s="42" t="s">
        <v>1168</v>
      </c>
      <c r="C67" s="42" t="s">
        <v>422</v>
      </c>
      <c r="D67" s="42" t="s">
        <v>695</v>
      </c>
      <c r="E67" s="45" t="s">
        <v>657</v>
      </c>
      <c r="F67" s="7">
        <v>39376</v>
      </c>
      <c r="G67" s="41" t="s">
        <v>417</v>
      </c>
      <c r="H67" s="42" t="s">
        <v>1099</v>
      </c>
      <c r="I67" s="53">
        <v>9</v>
      </c>
      <c r="J67" s="42" t="s">
        <v>1208</v>
      </c>
      <c r="K67" s="41">
        <v>2</v>
      </c>
      <c r="L67" s="41">
        <v>0</v>
      </c>
      <c r="M67" s="41">
        <v>0</v>
      </c>
      <c r="N67" s="41">
        <v>0.5</v>
      </c>
      <c r="O67" s="41">
        <v>0</v>
      </c>
      <c r="P67" s="41">
        <v>0</v>
      </c>
      <c r="Q67" s="17"/>
      <c r="R67" s="57">
        <f t="shared" si="2"/>
        <v>2.5</v>
      </c>
      <c r="S67" s="58">
        <f t="shared" si="3"/>
        <v>4.1666666666666664E-2</v>
      </c>
    </row>
    <row r="68" spans="1:19" ht="15.75" customHeight="1" x14ac:dyDescent="0.2">
      <c r="A68" s="53">
        <v>62</v>
      </c>
      <c r="B68" s="42" t="s">
        <v>1126</v>
      </c>
      <c r="C68" s="42" t="s">
        <v>1127</v>
      </c>
      <c r="D68" s="42" t="s">
        <v>214</v>
      </c>
      <c r="E68" s="45" t="s">
        <v>657</v>
      </c>
      <c r="F68" s="7">
        <v>39373</v>
      </c>
      <c r="G68" s="41" t="s">
        <v>417</v>
      </c>
      <c r="H68" s="42" t="s">
        <v>828</v>
      </c>
      <c r="I68" s="53">
        <v>9</v>
      </c>
      <c r="J68" s="42" t="s">
        <v>624</v>
      </c>
      <c r="K68" s="41">
        <v>0.5</v>
      </c>
      <c r="L68" s="41">
        <v>0</v>
      </c>
      <c r="M68" s="41">
        <v>0</v>
      </c>
      <c r="N68" s="41">
        <v>1</v>
      </c>
      <c r="O68" s="41">
        <v>0</v>
      </c>
      <c r="P68" s="41">
        <v>0.5</v>
      </c>
      <c r="Q68" s="17"/>
      <c r="R68" s="57">
        <f t="shared" si="2"/>
        <v>2</v>
      </c>
      <c r="S68" s="58">
        <f t="shared" si="3"/>
        <v>3.3333333333333333E-2</v>
      </c>
    </row>
    <row r="69" spans="1:19" ht="15.75" customHeight="1" x14ac:dyDescent="0.2">
      <c r="A69" s="53">
        <v>63</v>
      </c>
      <c r="B69" s="42" t="s">
        <v>320</v>
      </c>
      <c r="C69" s="54" t="s">
        <v>341</v>
      </c>
      <c r="D69" s="42" t="s">
        <v>106</v>
      </c>
      <c r="E69" s="62" t="s">
        <v>657</v>
      </c>
      <c r="F69" s="7">
        <v>39228</v>
      </c>
      <c r="G69" s="41" t="s">
        <v>417</v>
      </c>
      <c r="H69" s="42" t="s">
        <v>1098</v>
      </c>
      <c r="I69" s="53">
        <v>9</v>
      </c>
      <c r="J69" s="42" t="s">
        <v>1109</v>
      </c>
      <c r="K69" s="41">
        <v>0</v>
      </c>
      <c r="L69" s="41">
        <v>0</v>
      </c>
      <c r="M69" s="41">
        <v>0</v>
      </c>
      <c r="N69" s="41">
        <v>1.5</v>
      </c>
      <c r="O69" s="41">
        <v>0</v>
      </c>
      <c r="P69" s="41">
        <v>0</v>
      </c>
      <c r="Q69" s="17"/>
      <c r="R69" s="57">
        <f t="shared" si="2"/>
        <v>1.5</v>
      </c>
      <c r="S69" s="58">
        <f t="shared" si="3"/>
        <v>2.5000000000000001E-2</v>
      </c>
    </row>
    <row r="70" spans="1:19" ht="15.75" customHeight="1" x14ac:dyDescent="0.2">
      <c r="A70" s="53">
        <v>64</v>
      </c>
      <c r="B70" s="42" t="s">
        <v>447</v>
      </c>
      <c r="C70" s="42" t="s">
        <v>31</v>
      </c>
      <c r="D70" s="42" t="s">
        <v>1150</v>
      </c>
      <c r="E70" s="45" t="s">
        <v>9</v>
      </c>
      <c r="F70" s="7" t="s">
        <v>1151</v>
      </c>
      <c r="G70" s="41" t="s">
        <v>417</v>
      </c>
      <c r="H70" s="42" t="s">
        <v>611</v>
      </c>
      <c r="I70" s="53">
        <v>9</v>
      </c>
      <c r="J70" s="42" t="s">
        <v>1005</v>
      </c>
      <c r="K70" s="41">
        <v>0</v>
      </c>
      <c r="L70" s="41">
        <v>0</v>
      </c>
      <c r="M70" s="41">
        <v>0</v>
      </c>
      <c r="N70" s="41">
        <v>0.5</v>
      </c>
      <c r="O70" s="41">
        <v>0</v>
      </c>
      <c r="P70" s="41">
        <v>1</v>
      </c>
      <c r="Q70" s="17"/>
      <c r="R70" s="57">
        <f t="shared" si="2"/>
        <v>1.5</v>
      </c>
      <c r="S70" s="58">
        <f t="shared" si="3"/>
        <v>2.5000000000000001E-2</v>
      </c>
    </row>
    <row r="71" spans="1:19" ht="15.75" customHeight="1" x14ac:dyDescent="0.2">
      <c r="A71" s="53">
        <v>65</v>
      </c>
      <c r="B71" s="64" t="s">
        <v>1134</v>
      </c>
      <c r="C71" s="51" t="s">
        <v>982</v>
      </c>
      <c r="D71" s="51" t="s">
        <v>554</v>
      </c>
      <c r="E71" s="45" t="s">
        <v>657</v>
      </c>
      <c r="F71" s="4">
        <v>39322</v>
      </c>
      <c r="G71" s="41" t="s">
        <v>417</v>
      </c>
      <c r="H71" s="55" t="s">
        <v>357</v>
      </c>
      <c r="I71" s="53">
        <v>9</v>
      </c>
      <c r="J71" s="55" t="s">
        <v>627</v>
      </c>
      <c r="K71" s="6">
        <v>1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19"/>
      <c r="R71" s="57">
        <f t="shared" si="2"/>
        <v>1</v>
      </c>
      <c r="S71" s="58">
        <f t="shared" ref="S71:S102" si="4">R71/C$5</f>
        <v>1.6666666666666666E-2</v>
      </c>
    </row>
    <row r="72" spans="1:19" ht="15.75" customHeight="1" x14ac:dyDescent="0.2">
      <c r="A72" s="53">
        <v>66</v>
      </c>
      <c r="B72" s="64" t="s">
        <v>1139</v>
      </c>
      <c r="C72" s="42" t="s">
        <v>1140</v>
      </c>
      <c r="D72" s="42" t="s">
        <v>181</v>
      </c>
      <c r="E72" s="45" t="s">
        <v>657</v>
      </c>
      <c r="F72" s="32">
        <v>39242</v>
      </c>
      <c r="G72" s="41" t="s">
        <v>417</v>
      </c>
      <c r="H72" s="55" t="s">
        <v>357</v>
      </c>
      <c r="I72" s="53">
        <v>9</v>
      </c>
      <c r="J72" s="43" t="s">
        <v>837</v>
      </c>
      <c r="K72" s="41">
        <v>0</v>
      </c>
      <c r="L72" s="41">
        <v>0.5</v>
      </c>
      <c r="M72" s="41">
        <v>0</v>
      </c>
      <c r="N72" s="41">
        <v>0</v>
      </c>
      <c r="O72" s="41">
        <v>0</v>
      </c>
      <c r="P72" s="41">
        <v>0.5</v>
      </c>
      <c r="Q72" s="19"/>
      <c r="R72" s="57">
        <f t="shared" si="2"/>
        <v>1</v>
      </c>
      <c r="S72" s="58">
        <f t="shared" si="4"/>
        <v>1.6666666666666666E-2</v>
      </c>
    </row>
    <row r="75" spans="1:19" ht="15.75" customHeight="1" x14ac:dyDescent="0.2">
      <c r="C75" s="126" t="s">
        <v>1387</v>
      </c>
      <c r="D75" s="97"/>
      <c r="E75" s="97"/>
      <c r="F75" s="126" t="s">
        <v>1388</v>
      </c>
    </row>
    <row r="76" spans="1:19" ht="15.75" customHeight="1" x14ac:dyDescent="0.2">
      <c r="C76" s="126" t="s">
        <v>1389</v>
      </c>
      <c r="D76" s="97"/>
      <c r="E76" s="97"/>
      <c r="F76" s="126" t="s">
        <v>1402</v>
      </c>
    </row>
    <row r="77" spans="1:19" ht="15.75" customHeight="1" x14ac:dyDescent="0.2">
      <c r="C77" s="97"/>
      <c r="D77" s="97"/>
      <c r="E77" s="97"/>
      <c r="F77" s="126" t="s">
        <v>1403</v>
      </c>
    </row>
    <row r="78" spans="1:19" ht="15.75" customHeight="1" x14ac:dyDescent="0.2">
      <c r="C78" s="97"/>
      <c r="D78" s="97"/>
      <c r="E78" s="97"/>
      <c r="F78" s="126" t="s">
        <v>1404</v>
      </c>
    </row>
    <row r="79" spans="1:19" ht="15.75" customHeight="1" x14ac:dyDescent="0.2">
      <c r="F79" s="126" t="s">
        <v>1405</v>
      </c>
    </row>
  </sheetData>
  <sortState ref="A7:S72">
    <sortCondition descending="1" ref="R7:R72"/>
    <sortCondition ref="B7:B72"/>
    <sortCondition ref="C7:C72"/>
    <sortCondition ref="D7:D7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70"/>
  <sheetViews>
    <sheetView topLeftCell="A58" workbookViewId="0">
      <selection activeCell="C66" sqref="C66:F67"/>
    </sheetView>
  </sheetViews>
  <sheetFormatPr defaultColWidth="12.5703125" defaultRowHeight="15.75" customHeight="1" x14ac:dyDescent="0.2"/>
  <cols>
    <col min="1" max="1" width="3.5703125" customWidth="1"/>
    <col min="2" max="4" width="12.28515625" customWidth="1"/>
    <col min="5" max="5" width="9.42578125" bestFit="1" customWidth="1"/>
    <col min="6" max="6" width="14" bestFit="1" customWidth="1"/>
    <col min="7" max="7" width="10" bestFit="1" customWidth="1"/>
    <col min="8" max="8" width="35.7109375" customWidth="1"/>
    <col min="9" max="9" width="5.85546875" bestFit="1" customWidth="1"/>
    <col min="10" max="10" width="21.140625" customWidth="1"/>
    <col min="11" max="16" width="5.7109375" customWidth="1"/>
    <col min="18" max="18" width="16.42578125" bestFit="1" customWidth="1"/>
  </cols>
  <sheetData>
    <row r="1" spans="1:19" ht="12.75" x14ac:dyDescent="0.2">
      <c r="A1" s="11" t="s">
        <v>0</v>
      </c>
      <c r="B1" s="11" t="s">
        <v>1362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7"/>
      <c r="R1" s="17"/>
    </row>
    <row r="2" spans="1:19" ht="12.75" x14ac:dyDescent="0.2">
      <c r="A2" s="11"/>
      <c r="B2" s="11" t="s">
        <v>1</v>
      </c>
      <c r="C2" s="13" t="s">
        <v>2</v>
      </c>
      <c r="D2" s="11" t="s">
        <v>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7"/>
      <c r="R2" s="17"/>
    </row>
    <row r="3" spans="1:19" ht="12.75" x14ac:dyDescent="0.2">
      <c r="A3" s="11"/>
      <c r="B3" s="11" t="s">
        <v>3</v>
      </c>
      <c r="C3" s="1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7"/>
      <c r="R3" s="17"/>
    </row>
    <row r="4" spans="1:19" ht="12.75" x14ac:dyDescent="0.2">
      <c r="A4" s="11"/>
      <c r="B4" s="11" t="s">
        <v>5</v>
      </c>
      <c r="C4" s="11">
        <v>10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7"/>
      <c r="R4" s="17"/>
    </row>
    <row r="5" spans="1:19" ht="12.75" x14ac:dyDescent="0.2">
      <c r="A5" s="11"/>
      <c r="B5" s="11" t="s">
        <v>6</v>
      </c>
      <c r="C5" s="11">
        <v>65</v>
      </c>
      <c r="D5" s="11"/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7"/>
      <c r="R5" s="17"/>
    </row>
    <row r="6" spans="1:19" ht="25.5" x14ac:dyDescent="0.2">
      <c r="A6" s="11" t="s">
        <v>10</v>
      </c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5" t="s">
        <v>1</v>
      </c>
      <c r="H6" s="15" t="s">
        <v>16</v>
      </c>
      <c r="I6" s="11" t="s">
        <v>5</v>
      </c>
      <c r="J6" s="11" t="s">
        <v>17</v>
      </c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11">
        <v>6</v>
      </c>
      <c r="Q6" s="11" t="s">
        <v>18</v>
      </c>
      <c r="R6" s="11" t="s">
        <v>19</v>
      </c>
    </row>
    <row r="7" spans="1:19" ht="15.75" customHeight="1" x14ac:dyDescent="0.2">
      <c r="A7" s="27">
        <v>1</v>
      </c>
      <c r="B7" s="9" t="s">
        <v>1213</v>
      </c>
      <c r="C7" s="9" t="s">
        <v>1214</v>
      </c>
      <c r="D7" s="9" t="s">
        <v>1215</v>
      </c>
      <c r="E7" s="9" t="s">
        <v>9</v>
      </c>
      <c r="F7" s="7">
        <v>38808</v>
      </c>
      <c r="G7" s="9" t="s">
        <v>417</v>
      </c>
      <c r="H7" s="9" t="s">
        <v>353</v>
      </c>
      <c r="I7" s="19">
        <v>10</v>
      </c>
      <c r="J7" s="9" t="s">
        <v>998</v>
      </c>
      <c r="K7" s="9">
        <v>1</v>
      </c>
      <c r="L7" s="9">
        <v>8</v>
      </c>
      <c r="M7" s="9">
        <v>8</v>
      </c>
      <c r="N7" s="9">
        <v>12</v>
      </c>
      <c r="O7" s="9">
        <v>10</v>
      </c>
      <c r="P7" s="9">
        <v>20</v>
      </c>
      <c r="Q7" s="19" t="s">
        <v>1363</v>
      </c>
      <c r="R7" s="19">
        <f t="shared" ref="R7:R38" si="0">SUM(K7:P7)</f>
        <v>59</v>
      </c>
      <c r="S7" s="10">
        <f>R7/C$5</f>
        <v>0.90769230769230769</v>
      </c>
    </row>
    <row r="8" spans="1:19" ht="15.75" customHeight="1" x14ac:dyDescent="0.2">
      <c r="A8" s="17">
        <v>2</v>
      </c>
      <c r="B8" s="9" t="s">
        <v>1245</v>
      </c>
      <c r="C8" s="9" t="s">
        <v>195</v>
      </c>
      <c r="D8" s="9" t="s">
        <v>1246</v>
      </c>
      <c r="E8" s="9" t="s">
        <v>9</v>
      </c>
      <c r="F8" s="7">
        <v>39242</v>
      </c>
      <c r="G8" s="9" t="s">
        <v>417</v>
      </c>
      <c r="H8" s="9" t="s">
        <v>612</v>
      </c>
      <c r="I8" s="19">
        <v>10</v>
      </c>
      <c r="J8" s="9" t="s">
        <v>1286</v>
      </c>
      <c r="K8" s="9">
        <v>0</v>
      </c>
      <c r="L8" s="9">
        <v>8</v>
      </c>
      <c r="M8" s="9">
        <v>8</v>
      </c>
      <c r="N8" s="9">
        <v>12</v>
      </c>
      <c r="O8" s="9">
        <v>10</v>
      </c>
      <c r="P8" s="9">
        <v>19</v>
      </c>
      <c r="Q8" s="19" t="s">
        <v>1364</v>
      </c>
      <c r="R8" s="19">
        <f t="shared" si="0"/>
        <v>57</v>
      </c>
      <c r="S8" s="10">
        <f t="shared" ref="S8:S64" si="1">R8/C$5</f>
        <v>0.87692307692307692</v>
      </c>
    </row>
    <row r="9" spans="1:19" ht="15.75" customHeight="1" x14ac:dyDescent="0.2">
      <c r="A9" s="27">
        <v>3</v>
      </c>
      <c r="B9" s="9" t="s">
        <v>1279</v>
      </c>
      <c r="C9" s="9" t="s">
        <v>1280</v>
      </c>
      <c r="D9" s="9" t="s">
        <v>1281</v>
      </c>
      <c r="E9" s="28" t="s">
        <v>9</v>
      </c>
      <c r="F9" s="7">
        <v>38996</v>
      </c>
      <c r="G9" s="9" t="s">
        <v>417</v>
      </c>
      <c r="H9" s="9" t="s">
        <v>1284</v>
      </c>
      <c r="I9" s="19">
        <v>10</v>
      </c>
      <c r="J9" s="9" t="s">
        <v>650</v>
      </c>
      <c r="K9" s="9">
        <v>4</v>
      </c>
      <c r="L9" s="9">
        <v>9</v>
      </c>
      <c r="M9" s="9">
        <v>6</v>
      </c>
      <c r="N9" s="9">
        <v>11</v>
      </c>
      <c r="O9" s="9">
        <v>8.5</v>
      </c>
      <c r="P9" s="9">
        <v>18</v>
      </c>
      <c r="Q9" s="19" t="s">
        <v>1364</v>
      </c>
      <c r="R9" s="19">
        <f t="shared" si="0"/>
        <v>56.5</v>
      </c>
      <c r="S9" s="10">
        <f t="shared" si="1"/>
        <v>0.86923076923076925</v>
      </c>
    </row>
    <row r="10" spans="1:19" ht="15.75" customHeight="1" x14ac:dyDescent="0.2">
      <c r="A10" s="17">
        <v>4</v>
      </c>
      <c r="B10" s="18" t="s">
        <v>1202</v>
      </c>
      <c r="C10" s="18" t="s">
        <v>500</v>
      </c>
      <c r="D10" s="6" t="s">
        <v>463</v>
      </c>
      <c r="E10" s="18" t="s">
        <v>657</v>
      </c>
      <c r="F10" s="4">
        <v>38881</v>
      </c>
      <c r="G10" s="9" t="s">
        <v>417</v>
      </c>
      <c r="H10" s="6" t="s">
        <v>613</v>
      </c>
      <c r="I10" s="19">
        <v>10</v>
      </c>
      <c r="J10" s="6" t="s">
        <v>1112</v>
      </c>
      <c r="K10" s="6">
        <v>2</v>
      </c>
      <c r="L10" s="6">
        <v>8.5</v>
      </c>
      <c r="M10" s="6">
        <v>8</v>
      </c>
      <c r="N10" s="6">
        <v>12</v>
      </c>
      <c r="O10" s="6">
        <v>8.5</v>
      </c>
      <c r="P10" s="6">
        <v>17</v>
      </c>
      <c r="Q10" s="19" t="s">
        <v>1364</v>
      </c>
      <c r="R10" s="19">
        <f t="shared" si="0"/>
        <v>56</v>
      </c>
      <c r="S10" s="10">
        <f t="shared" si="1"/>
        <v>0.86153846153846159</v>
      </c>
    </row>
    <row r="11" spans="1:19" ht="15.75" customHeight="1" x14ac:dyDescent="0.2">
      <c r="A11" s="27">
        <v>5</v>
      </c>
      <c r="B11" s="6" t="s">
        <v>1252</v>
      </c>
      <c r="C11" s="6" t="s">
        <v>144</v>
      </c>
      <c r="D11" s="6" t="s">
        <v>307</v>
      </c>
      <c r="E11" s="9" t="s">
        <v>657</v>
      </c>
      <c r="F11" s="4">
        <v>38993</v>
      </c>
      <c r="G11" s="9" t="s">
        <v>417</v>
      </c>
      <c r="H11" s="9" t="s">
        <v>362</v>
      </c>
      <c r="I11" s="19">
        <v>10</v>
      </c>
      <c r="J11" s="6" t="s">
        <v>1013</v>
      </c>
      <c r="K11" s="6">
        <v>4</v>
      </c>
      <c r="L11" s="6">
        <v>7</v>
      </c>
      <c r="M11" s="6">
        <v>4</v>
      </c>
      <c r="N11" s="6">
        <v>12</v>
      </c>
      <c r="O11" s="6">
        <v>10</v>
      </c>
      <c r="P11" s="6">
        <v>18.5</v>
      </c>
      <c r="Q11" s="19" t="s">
        <v>1364</v>
      </c>
      <c r="R11" s="19">
        <f t="shared" si="0"/>
        <v>55.5</v>
      </c>
      <c r="S11" s="10">
        <f t="shared" si="1"/>
        <v>0.85384615384615381</v>
      </c>
    </row>
    <row r="12" spans="1:19" ht="15.75" customHeight="1" x14ac:dyDescent="0.2">
      <c r="A12" s="17">
        <v>6</v>
      </c>
      <c r="B12" s="9" t="s">
        <v>1262</v>
      </c>
      <c r="C12" s="7" t="s">
        <v>1263</v>
      </c>
      <c r="D12" s="9" t="s">
        <v>22</v>
      </c>
      <c r="E12" s="7" t="s">
        <v>657</v>
      </c>
      <c r="F12" s="7">
        <v>39162</v>
      </c>
      <c r="G12" s="9" t="s">
        <v>417</v>
      </c>
      <c r="H12" s="9" t="s">
        <v>1098</v>
      </c>
      <c r="I12" s="19">
        <v>10</v>
      </c>
      <c r="J12" s="9" t="s">
        <v>1207</v>
      </c>
      <c r="K12" s="9">
        <v>0</v>
      </c>
      <c r="L12" s="9">
        <v>7</v>
      </c>
      <c r="M12" s="9">
        <v>8</v>
      </c>
      <c r="N12" s="9">
        <v>11</v>
      </c>
      <c r="O12" s="9">
        <v>7</v>
      </c>
      <c r="P12" s="9">
        <v>13</v>
      </c>
      <c r="Q12" s="19" t="s">
        <v>1364</v>
      </c>
      <c r="R12" s="19">
        <f t="shared" si="0"/>
        <v>46</v>
      </c>
      <c r="S12" s="10">
        <f t="shared" si="1"/>
        <v>0.70769230769230773</v>
      </c>
    </row>
    <row r="13" spans="1:19" ht="15.75" customHeight="1" x14ac:dyDescent="0.2">
      <c r="A13" s="27">
        <v>7</v>
      </c>
      <c r="B13" s="9" t="s">
        <v>1073</v>
      </c>
      <c r="C13" s="7" t="s">
        <v>266</v>
      </c>
      <c r="D13" s="9" t="s">
        <v>322</v>
      </c>
      <c r="E13" s="7" t="s">
        <v>657</v>
      </c>
      <c r="F13" s="7">
        <v>38853</v>
      </c>
      <c r="G13" s="9" t="s">
        <v>417</v>
      </c>
      <c r="H13" s="9" t="s">
        <v>613</v>
      </c>
      <c r="I13" s="19">
        <v>10</v>
      </c>
      <c r="J13" s="9" t="s">
        <v>1290</v>
      </c>
      <c r="K13" s="9">
        <v>4</v>
      </c>
      <c r="L13" s="9">
        <v>7</v>
      </c>
      <c r="M13" s="9">
        <v>2.5</v>
      </c>
      <c r="N13" s="9">
        <v>12</v>
      </c>
      <c r="O13" s="9">
        <v>9.5</v>
      </c>
      <c r="P13" s="9">
        <v>10</v>
      </c>
      <c r="Q13" s="19" t="s">
        <v>1364</v>
      </c>
      <c r="R13" s="19">
        <f t="shared" si="0"/>
        <v>45</v>
      </c>
      <c r="S13" s="10">
        <f t="shared" si="1"/>
        <v>0.69230769230769229</v>
      </c>
    </row>
    <row r="14" spans="1:19" ht="15.75" customHeight="1" x14ac:dyDescent="0.2">
      <c r="A14" s="17">
        <v>8</v>
      </c>
      <c r="B14" s="9" t="s">
        <v>928</v>
      </c>
      <c r="C14" s="9" t="s">
        <v>419</v>
      </c>
      <c r="D14" s="9" t="s">
        <v>461</v>
      </c>
      <c r="E14" s="9" t="s">
        <v>657</v>
      </c>
      <c r="F14" s="7">
        <v>38904</v>
      </c>
      <c r="G14" s="9" t="s">
        <v>417</v>
      </c>
      <c r="H14" s="9" t="s">
        <v>361</v>
      </c>
      <c r="I14" s="19">
        <v>10</v>
      </c>
      <c r="J14" s="9" t="s">
        <v>636</v>
      </c>
      <c r="K14" s="9">
        <v>0</v>
      </c>
      <c r="L14" s="9">
        <v>5</v>
      </c>
      <c r="M14" s="9">
        <v>0</v>
      </c>
      <c r="N14" s="9">
        <v>12</v>
      </c>
      <c r="O14" s="9">
        <v>10</v>
      </c>
      <c r="P14" s="9">
        <v>18</v>
      </c>
      <c r="Q14" s="19" t="s">
        <v>1364</v>
      </c>
      <c r="R14" s="19">
        <f t="shared" si="0"/>
        <v>45</v>
      </c>
      <c r="S14" s="10">
        <f t="shared" si="1"/>
        <v>0.69230769230769229</v>
      </c>
    </row>
    <row r="15" spans="1:19" ht="15.75" customHeight="1" x14ac:dyDescent="0.2">
      <c r="A15" s="27">
        <v>9</v>
      </c>
      <c r="B15" s="9" t="s">
        <v>1259</v>
      </c>
      <c r="C15" s="7" t="s">
        <v>23</v>
      </c>
      <c r="D15" s="9" t="s">
        <v>46</v>
      </c>
      <c r="E15" s="7" t="s">
        <v>657</v>
      </c>
      <c r="F15" s="7">
        <v>38948</v>
      </c>
      <c r="G15" s="9" t="s">
        <v>417</v>
      </c>
      <c r="H15" s="9" t="s">
        <v>1098</v>
      </c>
      <c r="I15" s="19">
        <v>10</v>
      </c>
      <c r="J15" s="9" t="s">
        <v>1289</v>
      </c>
      <c r="K15" s="9">
        <v>4</v>
      </c>
      <c r="L15" s="9">
        <v>6</v>
      </c>
      <c r="M15" s="9">
        <v>3</v>
      </c>
      <c r="N15" s="9">
        <v>12</v>
      </c>
      <c r="O15" s="9">
        <v>7.5</v>
      </c>
      <c r="P15" s="9">
        <v>12</v>
      </c>
      <c r="Q15" s="19" t="s">
        <v>1364</v>
      </c>
      <c r="R15" s="19">
        <f t="shared" si="0"/>
        <v>44.5</v>
      </c>
      <c r="S15" s="10">
        <f t="shared" si="1"/>
        <v>0.68461538461538463</v>
      </c>
    </row>
    <row r="16" spans="1:19" ht="15.75" customHeight="1" x14ac:dyDescent="0.2">
      <c r="A16" s="17">
        <v>10</v>
      </c>
      <c r="B16" s="9" t="s">
        <v>856</v>
      </c>
      <c r="C16" s="9" t="s">
        <v>1243</v>
      </c>
      <c r="D16" s="9" t="s">
        <v>1244</v>
      </c>
      <c r="E16" s="9" t="s">
        <v>657</v>
      </c>
      <c r="F16" s="7">
        <v>39027</v>
      </c>
      <c r="G16" s="9" t="s">
        <v>417</v>
      </c>
      <c r="H16" s="9" t="s">
        <v>612</v>
      </c>
      <c r="I16" s="19">
        <v>10</v>
      </c>
      <c r="J16" s="9" t="s">
        <v>1011</v>
      </c>
      <c r="K16" s="9">
        <v>3</v>
      </c>
      <c r="L16" s="9">
        <v>0</v>
      </c>
      <c r="M16" s="9">
        <v>5</v>
      </c>
      <c r="N16" s="9">
        <v>12</v>
      </c>
      <c r="O16" s="9">
        <v>10</v>
      </c>
      <c r="P16" s="9">
        <v>5.5</v>
      </c>
      <c r="Q16" s="19" t="s">
        <v>1364</v>
      </c>
      <c r="R16" s="19">
        <f t="shared" si="0"/>
        <v>35.5</v>
      </c>
      <c r="S16" s="10">
        <f t="shared" si="1"/>
        <v>0.5461538461538461</v>
      </c>
    </row>
    <row r="17" spans="1:19" ht="15.75" customHeight="1" x14ac:dyDescent="0.2">
      <c r="A17" s="27">
        <v>11</v>
      </c>
      <c r="B17" s="18" t="s">
        <v>1083</v>
      </c>
      <c r="C17" s="18" t="s">
        <v>87</v>
      </c>
      <c r="D17" s="6" t="s">
        <v>1084</v>
      </c>
      <c r="E17" s="18" t="s">
        <v>657</v>
      </c>
      <c r="F17" s="4">
        <v>38979</v>
      </c>
      <c r="G17" s="9" t="s">
        <v>417</v>
      </c>
      <c r="H17" s="6" t="s">
        <v>613</v>
      </c>
      <c r="I17" s="19">
        <v>10</v>
      </c>
      <c r="J17" s="6" t="s">
        <v>1290</v>
      </c>
      <c r="K17" s="6">
        <v>3</v>
      </c>
      <c r="L17" s="6">
        <v>0</v>
      </c>
      <c r="M17" s="6">
        <v>3</v>
      </c>
      <c r="N17" s="6">
        <v>10</v>
      </c>
      <c r="O17" s="6">
        <v>4.5</v>
      </c>
      <c r="P17" s="6">
        <v>13</v>
      </c>
      <c r="Q17" s="19" t="s">
        <v>1364</v>
      </c>
      <c r="R17" s="19">
        <f t="shared" si="0"/>
        <v>33.5</v>
      </c>
      <c r="S17" s="10">
        <f t="shared" si="1"/>
        <v>0.51538461538461533</v>
      </c>
    </row>
    <row r="18" spans="1:19" ht="15.75" customHeight="1" x14ac:dyDescent="0.2">
      <c r="A18" s="17">
        <v>12</v>
      </c>
      <c r="B18" s="18" t="s">
        <v>1269</v>
      </c>
      <c r="C18" s="18" t="s">
        <v>514</v>
      </c>
      <c r="D18" s="6" t="s">
        <v>783</v>
      </c>
      <c r="E18" s="18" t="s">
        <v>657</v>
      </c>
      <c r="F18" s="4">
        <v>38882</v>
      </c>
      <c r="G18" s="9" t="s">
        <v>417</v>
      </c>
      <c r="H18" s="6" t="s">
        <v>613</v>
      </c>
      <c r="I18" s="19">
        <v>10</v>
      </c>
      <c r="J18" s="6" t="s">
        <v>1113</v>
      </c>
      <c r="K18" s="6">
        <v>0</v>
      </c>
      <c r="L18" s="6">
        <v>4</v>
      </c>
      <c r="M18" s="6">
        <v>6</v>
      </c>
      <c r="N18" s="6">
        <v>12</v>
      </c>
      <c r="O18" s="6">
        <v>5</v>
      </c>
      <c r="P18" s="6">
        <v>4</v>
      </c>
      <c r="Q18" s="19"/>
      <c r="R18" s="19">
        <f t="shared" si="0"/>
        <v>31</v>
      </c>
      <c r="S18" s="10">
        <f t="shared" si="1"/>
        <v>0.47692307692307695</v>
      </c>
    </row>
    <row r="19" spans="1:19" ht="15.75" customHeight="1" x14ac:dyDescent="0.2">
      <c r="A19" s="27">
        <v>13</v>
      </c>
      <c r="B19" s="8" t="s">
        <v>1225</v>
      </c>
      <c r="C19" s="8" t="s">
        <v>1220</v>
      </c>
      <c r="D19" s="8" t="s">
        <v>101</v>
      </c>
      <c r="E19" s="8" t="s">
        <v>657</v>
      </c>
      <c r="F19" s="29" t="s">
        <v>1226</v>
      </c>
      <c r="G19" s="9" t="s">
        <v>417</v>
      </c>
      <c r="H19" s="8" t="s">
        <v>1282</v>
      </c>
      <c r="I19" s="19">
        <v>10</v>
      </c>
      <c r="J19" s="8" t="s">
        <v>1285</v>
      </c>
      <c r="K19" s="8">
        <v>0</v>
      </c>
      <c r="L19" s="8">
        <v>6</v>
      </c>
      <c r="M19" s="8">
        <v>4</v>
      </c>
      <c r="N19" s="8">
        <v>7</v>
      </c>
      <c r="O19" s="8">
        <v>6</v>
      </c>
      <c r="P19" s="8">
        <v>6</v>
      </c>
      <c r="Q19" s="19"/>
      <c r="R19" s="19">
        <f t="shared" si="0"/>
        <v>29</v>
      </c>
      <c r="S19" s="10">
        <f t="shared" si="1"/>
        <v>0.44615384615384618</v>
      </c>
    </row>
    <row r="20" spans="1:19" ht="15.75" customHeight="1" x14ac:dyDescent="0.2">
      <c r="A20" s="17">
        <v>14</v>
      </c>
      <c r="B20" s="9" t="s">
        <v>1260</v>
      </c>
      <c r="C20" s="7" t="s">
        <v>51</v>
      </c>
      <c r="D20" s="9" t="s">
        <v>1261</v>
      </c>
      <c r="E20" s="7" t="s">
        <v>657</v>
      </c>
      <c r="F20" s="7">
        <v>38996</v>
      </c>
      <c r="G20" s="9" t="s">
        <v>417</v>
      </c>
      <c r="H20" s="9" t="s">
        <v>1098</v>
      </c>
      <c r="I20" s="19">
        <v>10</v>
      </c>
      <c r="J20" s="9" t="s">
        <v>1207</v>
      </c>
      <c r="K20" s="9">
        <v>0</v>
      </c>
      <c r="L20" s="9">
        <v>6.5</v>
      </c>
      <c r="M20" s="9">
        <v>0</v>
      </c>
      <c r="N20" s="9">
        <v>5.5</v>
      </c>
      <c r="O20" s="9">
        <v>9.5</v>
      </c>
      <c r="P20" s="9">
        <v>2</v>
      </c>
      <c r="Q20" s="19"/>
      <c r="R20" s="19">
        <f t="shared" si="0"/>
        <v>23.5</v>
      </c>
      <c r="S20" s="10">
        <f t="shared" si="1"/>
        <v>0.36153846153846153</v>
      </c>
    </row>
    <row r="21" spans="1:19" ht="15.75" customHeight="1" x14ac:dyDescent="0.2">
      <c r="A21" s="27">
        <v>15</v>
      </c>
      <c r="B21" s="6" t="s">
        <v>1242</v>
      </c>
      <c r="C21" s="9" t="s">
        <v>500</v>
      </c>
      <c r="D21" s="9" t="s">
        <v>101</v>
      </c>
      <c r="E21" s="9" t="s">
        <v>657</v>
      </c>
      <c r="F21" s="7">
        <v>38980</v>
      </c>
      <c r="G21" s="9" t="s">
        <v>417</v>
      </c>
      <c r="H21" s="9" t="s">
        <v>359</v>
      </c>
      <c r="I21" s="19">
        <v>10</v>
      </c>
      <c r="J21" s="9" t="s">
        <v>1008</v>
      </c>
      <c r="K21" s="9">
        <v>3</v>
      </c>
      <c r="L21" s="9">
        <v>0</v>
      </c>
      <c r="M21" s="9">
        <v>0</v>
      </c>
      <c r="N21" s="9">
        <v>1</v>
      </c>
      <c r="O21" s="9">
        <v>7.5</v>
      </c>
      <c r="P21" s="9">
        <v>11.5</v>
      </c>
      <c r="Q21" s="19"/>
      <c r="R21" s="19">
        <f t="shared" si="0"/>
        <v>23</v>
      </c>
      <c r="S21" s="10">
        <f t="shared" si="1"/>
        <v>0.35384615384615387</v>
      </c>
    </row>
    <row r="22" spans="1:19" ht="15.75" customHeight="1" x14ac:dyDescent="0.2">
      <c r="A22" s="17">
        <v>16</v>
      </c>
      <c r="B22" s="9" t="s">
        <v>905</v>
      </c>
      <c r="C22" s="9" t="s">
        <v>584</v>
      </c>
      <c r="D22" s="9" t="s">
        <v>106</v>
      </c>
      <c r="E22" s="9" t="s">
        <v>657</v>
      </c>
      <c r="F22" s="7">
        <v>39080</v>
      </c>
      <c r="G22" s="9" t="s">
        <v>417</v>
      </c>
      <c r="H22" s="9" t="s">
        <v>829</v>
      </c>
      <c r="I22" s="19">
        <v>10</v>
      </c>
      <c r="J22" s="9" t="s">
        <v>1006</v>
      </c>
      <c r="K22" s="9">
        <v>3</v>
      </c>
      <c r="L22" s="9">
        <v>0</v>
      </c>
      <c r="M22" s="9">
        <v>3.5</v>
      </c>
      <c r="N22" s="9">
        <v>0</v>
      </c>
      <c r="O22" s="9">
        <v>0</v>
      </c>
      <c r="P22" s="9">
        <v>15.5</v>
      </c>
      <c r="Q22" s="19"/>
      <c r="R22" s="19">
        <f t="shared" si="0"/>
        <v>22</v>
      </c>
      <c r="S22" s="10">
        <f t="shared" si="1"/>
        <v>0.33846153846153848</v>
      </c>
    </row>
    <row r="23" spans="1:19" ht="15.75" customHeight="1" x14ac:dyDescent="0.2">
      <c r="A23" s="27">
        <v>17</v>
      </c>
      <c r="B23" s="9" t="s">
        <v>1265</v>
      </c>
      <c r="C23" s="7" t="s">
        <v>762</v>
      </c>
      <c r="D23" s="9" t="s">
        <v>49</v>
      </c>
      <c r="E23" s="7" t="s">
        <v>657</v>
      </c>
      <c r="F23" s="7">
        <v>39110</v>
      </c>
      <c r="G23" s="9" t="s">
        <v>417</v>
      </c>
      <c r="H23" s="9" t="s">
        <v>1098</v>
      </c>
      <c r="I23" s="19">
        <v>10</v>
      </c>
      <c r="J23" s="9" t="s">
        <v>1207</v>
      </c>
      <c r="K23" s="9">
        <v>3</v>
      </c>
      <c r="L23" s="9">
        <v>2</v>
      </c>
      <c r="M23" s="9">
        <v>0</v>
      </c>
      <c r="N23" s="9">
        <v>7</v>
      </c>
      <c r="O23" s="9">
        <v>9</v>
      </c>
      <c r="P23" s="9">
        <v>0.5</v>
      </c>
      <c r="Q23" s="19"/>
      <c r="R23" s="19">
        <f t="shared" si="0"/>
        <v>21.5</v>
      </c>
      <c r="S23" s="10">
        <f t="shared" si="1"/>
        <v>0.33076923076923076</v>
      </c>
    </row>
    <row r="24" spans="1:19" ht="15.75" customHeight="1" x14ac:dyDescent="0.2">
      <c r="A24" s="17">
        <v>18</v>
      </c>
      <c r="B24" s="9" t="s">
        <v>1240</v>
      </c>
      <c r="C24" s="9" t="s">
        <v>34</v>
      </c>
      <c r="D24" s="9" t="s">
        <v>463</v>
      </c>
      <c r="E24" s="9" t="s">
        <v>657</v>
      </c>
      <c r="F24" s="7">
        <v>38898</v>
      </c>
      <c r="G24" s="9" t="s">
        <v>417</v>
      </c>
      <c r="H24" s="9" t="s">
        <v>829</v>
      </c>
      <c r="I24" s="19">
        <v>10</v>
      </c>
      <c r="J24" s="9" t="s">
        <v>1006</v>
      </c>
      <c r="K24" s="9">
        <v>3</v>
      </c>
      <c r="L24" s="9">
        <v>0</v>
      </c>
      <c r="M24" s="9">
        <v>4.5</v>
      </c>
      <c r="N24" s="9">
        <v>0</v>
      </c>
      <c r="O24" s="9">
        <v>0</v>
      </c>
      <c r="P24" s="9">
        <v>13</v>
      </c>
      <c r="Q24" s="19"/>
      <c r="R24" s="19">
        <f t="shared" si="0"/>
        <v>20.5</v>
      </c>
      <c r="S24" s="10">
        <f t="shared" si="1"/>
        <v>0.31538461538461537</v>
      </c>
    </row>
    <row r="25" spans="1:19" ht="15.75" customHeight="1" x14ac:dyDescent="0.2">
      <c r="A25" s="27">
        <v>19</v>
      </c>
      <c r="B25" s="9" t="s">
        <v>1239</v>
      </c>
      <c r="C25" s="9" t="s">
        <v>875</v>
      </c>
      <c r="D25" s="9" t="s">
        <v>285</v>
      </c>
      <c r="E25" s="9" t="s">
        <v>9</v>
      </c>
      <c r="F25" s="7">
        <v>39080</v>
      </c>
      <c r="G25" s="9" t="s">
        <v>417</v>
      </c>
      <c r="H25" s="9" t="s">
        <v>829</v>
      </c>
      <c r="I25" s="19">
        <v>10</v>
      </c>
      <c r="J25" s="9" t="s">
        <v>1005</v>
      </c>
      <c r="K25" s="9">
        <v>0</v>
      </c>
      <c r="L25" s="9">
        <v>3</v>
      </c>
      <c r="M25" s="9">
        <v>2</v>
      </c>
      <c r="N25" s="9">
        <v>0</v>
      </c>
      <c r="O25" s="9">
        <v>3.5</v>
      </c>
      <c r="P25" s="9">
        <v>9</v>
      </c>
      <c r="Q25" s="19"/>
      <c r="R25" s="19">
        <f t="shared" si="0"/>
        <v>17.5</v>
      </c>
      <c r="S25" s="10">
        <f t="shared" si="1"/>
        <v>0.26923076923076922</v>
      </c>
    </row>
    <row r="26" spans="1:19" ht="15.75" customHeight="1" x14ac:dyDescent="0.2">
      <c r="A26" s="17">
        <v>20</v>
      </c>
      <c r="B26" s="9" t="s">
        <v>937</v>
      </c>
      <c r="C26" s="9" t="s">
        <v>590</v>
      </c>
      <c r="D26" s="9" t="s">
        <v>148</v>
      </c>
      <c r="E26" s="9" t="s">
        <v>657</v>
      </c>
      <c r="F26" s="22">
        <v>39101</v>
      </c>
      <c r="G26" s="9" t="s">
        <v>417</v>
      </c>
      <c r="H26" s="9" t="s">
        <v>830</v>
      </c>
      <c r="I26" s="19">
        <v>10</v>
      </c>
      <c r="J26" s="9" t="s">
        <v>850</v>
      </c>
      <c r="K26" s="9">
        <v>3</v>
      </c>
      <c r="L26" s="9">
        <v>2</v>
      </c>
      <c r="M26" s="9">
        <v>1</v>
      </c>
      <c r="N26" s="9">
        <v>6</v>
      </c>
      <c r="O26" s="9">
        <v>0</v>
      </c>
      <c r="P26" s="9">
        <v>5</v>
      </c>
      <c r="Q26" s="19"/>
      <c r="R26" s="19">
        <f t="shared" si="0"/>
        <v>17</v>
      </c>
      <c r="S26" s="10">
        <f t="shared" si="1"/>
        <v>0.26153846153846155</v>
      </c>
    </row>
    <row r="27" spans="1:19" ht="15.75" customHeight="1" x14ac:dyDescent="0.2">
      <c r="A27" s="27">
        <v>21</v>
      </c>
      <c r="B27" s="30" t="s">
        <v>1229</v>
      </c>
      <c r="C27" s="9" t="s">
        <v>476</v>
      </c>
      <c r="D27" s="9" t="s">
        <v>312</v>
      </c>
      <c r="E27" s="9" t="s">
        <v>657</v>
      </c>
      <c r="F27" s="31">
        <v>39308</v>
      </c>
      <c r="G27" s="9" t="s">
        <v>417</v>
      </c>
      <c r="H27" s="6" t="s">
        <v>357</v>
      </c>
      <c r="I27" s="19">
        <v>10</v>
      </c>
      <c r="J27" s="9" t="s">
        <v>837</v>
      </c>
      <c r="K27" s="9">
        <v>0</v>
      </c>
      <c r="L27" s="9">
        <v>2.5</v>
      </c>
      <c r="M27" s="9">
        <v>4</v>
      </c>
      <c r="N27" s="9">
        <v>7</v>
      </c>
      <c r="O27" s="9">
        <v>2</v>
      </c>
      <c r="P27" s="9">
        <v>0.5</v>
      </c>
      <c r="Q27" s="19"/>
      <c r="R27" s="19">
        <f t="shared" si="0"/>
        <v>16</v>
      </c>
      <c r="S27" s="10">
        <f t="shared" si="1"/>
        <v>0.24615384615384617</v>
      </c>
    </row>
    <row r="28" spans="1:19" ht="15.75" customHeight="1" x14ac:dyDescent="0.2">
      <c r="A28" s="17">
        <v>22</v>
      </c>
      <c r="B28" s="9" t="s">
        <v>1257</v>
      </c>
      <c r="C28" s="7" t="s">
        <v>584</v>
      </c>
      <c r="D28" s="9" t="s">
        <v>1258</v>
      </c>
      <c r="E28" s="7" t="s">
        <v>657</v>
      </c>
      <c r="F28" s="7">
        <v>39262</v>
      </c>
      <c r="G28" s="9" t="s">
        <v>417</v>
      </c>
      <c r="H28" s="9" t="s">
        <v>1098</v>
      </c>
      <c r="I28" s="19">
        <v>10</v>
      </c>
      <c r="J28" s="9" t="s">
        <v>1207</v>
      </c>
      <c r="K28" s="9">
        <v>0</v>
      </c>
      <c r="L28" s="9">
        <v>0</v>
      </c>
      <c r="M28" s="9">
        <v>3</v>
      </c>
      <c r="N28" s="9">
        <v>7</v>
      </c>
      <c r="O28" s="9">
        <v>1.5</v>
      </c>
      <c r="P28" s="9">
        <v>3.5</v>
      </c>
      <c r="Q28" s="19"/>
      <c r="R28" s="19">
        <f t="shared" si="0"/>
        <v>15</v>
      </c>
      <c r="S28" s="10">
        <f t="shared" si="1"/>
        <v>0.23076923076923078</v>
      </c>
    </row>
    <row r="29" spans="1:19" ht="15.75" customHeight="1" x14ac:dyDescent="0.2">
      <c r="A29" s="27">
        <v>23</v>
      </c>
      <c r="B29" s="6" t="s">
        <v>1253</v>
      </c>
      <c r="C29" s="6" t="s">
        <v>1254</v>
      </c>
      <c r="D29" s="6" t="s">
        <v>254</v>
      </c>
      <c r="E29" s="24" t="s">
        <v>657</v>
      </c>
      <c r="F29" s="32">
        <v>39125</v>
      </c>
      <c r="G29" s="9" t="s">
        <v>417</v>
      </c>
      <c r="H29" s="9" t="s">
        <v>362</v>
      </c>
      <c r="I29" s="19">
        <v>10</v>
      </c>
      <c r="J29" s="6" t="s">
        <v>1013</v>
      </c>
      <c r="K29" s="6">
        <v>0</v>
      </c>
      <c r="L29" s="6">
        <v>1</v>
      </c>
      <c r="M29" s="6">
        <v>5</v>
      </c>
      <c r="N29" s="6">
        <v>6</v>
      </c>
      <c r="O29" s="6">
        <v>2</v>
      </c>
      <c r="P29" s="6">
        <v>1</v>
      </c>
      <c r="Q29" s="19"/>
      <c r="R29" s="19">
        <f t="shared" si="0"/>
        <v>15</v>
      </c>
      <c r="S29" s="10">
        <f t="shared" si="1"/>
        <v>0.23076923076923078</v>
      </c>
    </row>
    <row r="30" spans="1:19" ht="15.75" customHeight="1" x14ac:dyDescent="0.2">
      <c r="A30" s="17">
        <v>24</v>
      </c>
      <c r="B30" s="9" t="s">
        <v>1247</v>
      </c>
      <c r="C30" s="9" t="s">
        <v>250</v>
      </c>
      <c r="D30" s="9" t="s">
        <v>127</v>
      </c>
      <c r="E30" s="9" t="s">
        <v>657</v>
      </c>
      <c r="F30" s="7">
        <v>39056</v>
      </c>
      <c r="G30" s="9" t="s">
        <v>417</v>
      </c>
      <c r="H30" s="9" t="s">
        <v>1283</v>
      </c>
      <c r="I30" s="19">
        <v>10</v>
      </c>
      <c r="J30" s="6" t="s">
        <v>1287</v>
      </c>
      <c r="K30" s="6">
        <v>0</v>
      </c>
      <c r="L30" s="6">
        <v>4</v>
      </c>
      <c r="M30" s="6">
        <v>0</v>
      </c>
      <c r="N30" s="6">
        <v>8</v>
      </c>
      <c r="O30" s="6">
        <v>2</v>
      </c>
      <c r="P30" s="6">
        <v>0.5</v>
      </c>
      <c r="Q30" s="19"/>
      <c r="R30" s="19">
        <f t="shared" si="0"/>
        <v>14.5</v>
      </c>
      <c r="S30" s="10">
        <f t="shared" si="1"/>
        <v>0.22307692307692309</v>
      </c>
    </row>
    <row r="31" spans="1:19" ht="15.75" customHeight="1" x14ac:dyDescent="0.2">
      <c r="A31" s="27">
        <v>25</v>
      </c>
      <c r="B31" s="6" t="s">
        <v>447</v>
      </c>
      <c r="C31" s="6" t="s">
        <v>83</v>
      </c>
      <c r="D31" s="6" t="s">
        <v>41</v>
      </c>
      <c r="E31" s="24" t="s">
        <v>9</v>
      </c>
      <c r="F31" s="32">
        <v>38866</v>
      </c>
      <c r="G31" s="9" t="s">
        <v>417</v>
      </c>
      <c r="H31" s="9" t="s">
        <v>613</v>
      </c>
      <c r="I31" s="19">
        <v>10</v>
      </c>
      <c r="J31" s="6" t="s">
        <v>1113</v>
      </c>
      <c r="K31" s="6">
        <v>1</v>
      </c>
      <c r="L31" s="6">
        <v>4</v>
      </c>
      <c r="M31" s="6">
        <v>3</v>
      </c>
      <c r="N31" s="6">
        <v>4</v>
      </c>
      <c r="O31" s="6">
        <v>2.5</v>
      </c>
      <c r="P31" s="6">
        <v>0</v>
      </c>
      <c r="Q31" s="19"/>
      <c r="R31" s="19">
        <f t="shared" si="0"/>
        <v>14.5</v>
      </c>
      <c r="S31" s="10">
        <f t="shared" si="1"/>
        <v>0.22307692307692309</v>
      </c>
    </row>
    <row r="32" spans="1:19" ht="15.75" customHeight="1" x14ac:dyDescent="0.2">
      <c r="A32" s="17">
        <v>26</v>
      </c>
      <c r="B32" s="9" t="s">
        <v>1234</v>
      </c>
      <c r="C32" s="9" t="s">
        <v>1235</v>
      </c>
      <c r="D32" s="9" t="s">
        <v>29</v>
      </c>
      <c r="E32" s="9" t="s">
        <v>9</v>
      </c>
      <c r="F32" s="7">
        <v>38764</v>
      </c>
      <c r="G32" s="9" t="s">
        <v>417</v>
      </c>
      <c r="H32" s="9" t="s">
        <v>829</v>
      </c>
      <c r="I32" s="19">
        <v>10</v>
      </c>
      <c r="J32" s="9" t="s">
        <v>1006</v>
      </c>
      <c r="K32" s="9">
        <v>0</v>
      </c>
      <c r="L32" s="9">
        <v>1</v>
      </c>
      <c r="M32" s="9">
        <v>6</v>
      </c>
      <c r="N32" s="9">
        <v>6</v>
      </c>
      <c r="O32" s="9">
        <v>1</v>
      </c>
      <c r="P32" s="9">
        <v>0</v>
      </c>
      <c r="Q32" s="19"/>
      <c r="R32" s="19">
        <f t="shared" si="0"/>
        <v>14</v>
      </c>
      <c r="S32" s="10">
        <f t="shared" si="1"/>
        <v>0.2153846153846154</v>
      </c>
    </row>
    <row r="33" spans="1:19" ht="15.75" customHeight="1" x14ac:dyDescent="0.2">
      <c r="A33" s="27">
        <v>27</v>
      </c>
      <c r="B33" s="6" t="s">
        <v>447</v>
      </c>
      <c r="C33" s="6" t="s">
        <v>1360</v>
      </c>
      <c r="D33" s="6" t="s">
        <v>38</v>
      </c>
      <c r="E33" s="24" t="s">
        <v>9</v>
      </c>
      <c r="F33" s="32">
        <v>38937</v>
      </c>
      <c r="G33" s="9" t="s">
        <v>417</v>
      </c>
      <c r="H33" s="9" t="s">
        <v>1361</v>
      </c>
      <c r="I33" s="19">
        <v>10</v>
      </c>
      <c r="J33" s="6" t="s">
        <v>1006</v>
      </c>
      <c r="K33" s="6">
        <v>0</v>
      </c>
      <c r="L33" s="6">
        <v>7</v>
      </c>
      <c r="M33" s="6">
        <v>2.5</v>
      </c>
      <c r="N33" s="6">
        <v>1</v>
      </c>
      <c r="O33" s="6">
        <v>2</v>
      </c>
      <c r="P33" s="6">
        <v>1</v>
      </c>
      <c r="Q33" s="19"/>
      <c r="R33" s="19">
        <f t="shared" si="0"/>
        <v>13.5</v>
      </c>
      <c r="S33" s="10">
        <f t="shared" si="1"/>
        <v>0.2076923076923077</v>
      </c>
    </row>
    <row r="34" spans="1:19" ht="15.75" customHeight="1" x14ac:dyDescent="0.2">
      <c r="A34" s="17">
        <v>28</v>
      </c>
      <c r="B34" s="18" t="s">
        <v>591</v>
      </c>
      <c r="C34" s="18" t="s">
        <v>590</v>
      </c>
      <c r="D34" s="6" t="s">
        <v>193</v>
      </c>
      <c r="E34" s="18" t="s">
        <v>657</v>
      </c>
      <c r="F34" s="4">
        <v>38989</v>
      </c>
      <c r="G34" s="9" t="s">
        <v>417</v>
      </c>
      <c r="H34" s="6" t="s">
        <v>613</v>
      </c>
      <c r="I34" s="19">
        <v>10</v>
      </c>
      <c r="J34" s="6" t="s">
        <v>1210</v>
      </c>
      <c r="K34" s="6">
        <v>0</v>
      </c>
      <c r="L34" s="6">
        <v>2</v>
      </c>
      <c r="M34" s="6">
        <v>2.5</v>
      </c>
      <c r="N34" s="6">
        <v>6</v>
      </c>
      <c r="O34" s="6">
        <v>0</v>
      </c>
      <c r="P34" s="6">
        <v>2.5</v>
      </c>
      <c r="Q34" s="19"/>
      <c r="R34" s="19">
        <f t="shared" si="0"/>
        <v>13</v>
      </c>
      <c r="S34" s="10">
        <f t="shared" si="1"/>
        <v>0.2</v>
      </c>
    </row>
    <row r="35" spans="1:19" ht="15.75" customHeight="1" x14ac:dyDescent="0.2">
      <c r="A35" s="27">
        <v>29</v>
      </c>
      <c r="B35" s="6" t="s">
        <v>192</v>
      </c>
      <c r="C35" s="6" t="s">
        <v>460</v>
      </c>
      <c r="D35" s="6" t="s">
        <v>46</v>
      </c>
      <c r="E35" s="9" t="s">
        <v>657</v>
      </c>
      <c r="F35" s="4">
        <v>39117</v>
      </c>
      <c r="G35" s="9" t="s">
        <v>417</v>
      </c>
      <c r="H35" s="9" t="s">
        <v>362</v>
      </c>
      <c r="I35" s="19">
        <v>10</v>
      </c>
      <c r="J35" s="6" t="s">
        <v>1013</v>
      </c>
      <c r="K35" s="6">
        <v>2</v>
      </c>
      <c r="L35" s="6">
        <v>0</v>
      </c>
      <c r="M35" s="6">
        <v>0</v>
      </c>
      <c r="N35" s="6">
        <v>11</v>
      </c>
      <c r="O35" s="6">
        <v>0</v>
      </c>
      <c r="P35" s="6">
        <v>0</v>
      </c>
      <c r="Q35" s="19"/>
      <c r="R35" s="19">
        <f t="shared" si="0"/>
        <v>13</v>
      </c>
      <c r="S35" s="10">
        <f t="shared" si="1"/>
        <v>0.2</v>
      </c>
    </row>
    <row r="36" spans="1:19" ht="15.75" customHeight="1" x14ac:dyDescent="0.2">
      <c r="A36" s="17">
        <v>30</v>
      </c>
      <c r="B36" s="8" t="s">
        <v>1222</v>
      </c>
      <c r="C36" s="8" t="s">
        <v>108</v>
      </c>
      <c r="D36" s="8" t="s">
        <v>1223</v>
      </c>
      <c r="E36" s="8" t="s">
        <v>657</v>
      </c>
      <c r="F36" s="29" t="s">
        <v>1224</v>
      </c>
      <c r="G36" s="9" t="s">
        <v>417</v>
      </c>
      <c r="H36" s="8" t="s">
        <v>1282</v>
      </c>
      <c r="I36" s="19">
        <v>10</v>
      </c>
      <c r="J36" s="8" t="s">
        <v>1285</v>
      </c>
      <c r="K36" s="8">
        <v>3</v>
      </c>
      <c r="L36" s="8">
        <v>0</v>
      </c>
      <c r="M36" s="8">
        <v>0</v>
      </c>
      <c r="N36" s="8">
        <v>1</v>
      </c>
      <c r="O36" s="8">
        <v>8.5</v>
      </c>
      <c r="P36" s="8">
        <v>0</v>
      </c>
      <c r="Q36" s="19"/>
      <c r="R36" s="19">
        <f t="shared" si="0"/>
        <v>12.5</v>
      </c>
      <c r="S36" s="10">
        <f t="shared" si="1"/>
        <v>0.19230769230769232</v>
      </c>
    </row>
    <row r="37" spans="1:19" ht="15.75" customHeight="1" x14ac:dyDescent="0.2">
      <c r="A37" s="27">
        <v>31</v>
      </c>
      <c r="B37" s="9" t="s">
        <v>1216</v>
      </c>
      <c r="C37" s="9" t="s">
        <v>98</v>
      </c>
      <c r="D37" s="9" t="s">
        <v>118</v>
      </c>
      <c r="E37" s="9" t="s">
        <v>657</v>
      </c>
      <c r="F37" s="7">
        <v>38956</v>
      </c>
      <c r="G37" s="9" t="s">
        <v>417</v>
      </c>
      <c r="H37" s="9" t="s">
        <v>353</v>
      </c>
      <c r="I37" s="19">
        <v>10</v>
      </c>
      <c r="J37" s="9" t="s">
        <v>620</v>
      </c>
      <c r="K37" s="9">
        <v>1</v>
      </c>
      <c r="L37" s="9">
        <v>3</v>
      </c>
      <c r="M37" s="9">
        <v>0</v>
      </c>
      <c r="N37" s="9">
        <v>3.5</v>
      </c>
      <c r="O37" s="9">
        <v>0.5</v>
      </c>
      <c r="P37" s="9">
        <v>4.5</v>
      </c>
      <c r="Q37" s="19"/>
      <c r="R37" s="19">
        <f t="shared" si="0"/>
        <v>12.5</v>
      </c>
      <c r="S37" s="10">
        <f t="shared" si="1"/>
        <v>0.19230769230769232</v>
      </c>
    </row>
    <row r="38" spans="1:19" ht="15.75" customHeight="1" x14ac:dyDescent="0.2">
      <c r="A38" s="17">
        <v>32</v>
      </c>
      <c r="B38" s="18" t="s">
        <v>1270</v>
      </c>
      <c r="C38" s="18" t="s">
        <v>98</v>
      </c>
      <c r="D38" s="6" t="s">
        <v>82</v>
      </c>
      <c r="E38" s="18" t="s">
        <v>657</v>
      </c>
      <c r="F38" s="4">
        <v>38919</v>
      </c>
      <c r="G38" s="9" t="s">
        <v>417</v>
      </c>
      <c r="H38" s="6" t="s">
        <v>613</v>
      </c>
      <c r="I38" s="19">
        <v>10</v>
      </c>
      <c r="J38" s="6" t="s">
        <v>1112</v>
      </c>
      <c r="K38" s="6">
        <v>0</v>
      </c>
      <c r="L38" s="6">
        <v>0.5</v>
      </c>
      <c r="M38" s="6">
        <v>3</v>
      </c>
      <c r="N38" s="6">
        <v>2.5</v>
      </c>
      <c r="O38" s="6">
        <v>4.5</v>
      </c>
      <c r="P38" s="6">
        <v>1</v>
      </c>
      <c r="Q38" s="19"/>
      <c r="R38" s="19">
        <f t="shared" si="0"/>
        <v>11.5</v>
      </c>
      <c r="S38" s="10">
        <f t="shared" si="1"/>
        <v>0.17692307692307693</v>
      </c>
    </row>
    <row r="39" spans="1:19" ht="15.75" customHeight="1" x14ac:dyDescent="0.2">
      <c r="A39" s="27">
        <v>33</v>
      </c>
      <c r="B39" s="9" t="s">
        <v>1233</v>
      </c>
      <c r="C39" s="9" t="s">
        <v>576</v>
      </c>
      <c r="D39" s="9" t="s">
        <v>273</v>
      </c>
      <c r="E39" s="9" t="s">
        <v>657</v>
      </c>
      <c r="F39" s="7">
        <v>38817</v>
      </c>
      <c r="G39" s="9" t="s">
        <v>417</v>
      </c>
      <c r="H39" s="9" t="s">
        <v>829</v>
      </c>
      <c r="I39" s="19">
        <v>10</v>
      </c>
      <c r="J39" s="9" t="s">
        <v>1005</v>
      </c>
      <c r="K39" s="9">
        <v>0</v>
      </c>
      <c r="L39" s="9">
        <v>4</v>
      </c>
      <c r="M39" s="9">
        <v>4</v>
      </c>
      <c r="N39" s="9">
        <v>3</v>
      </c>
      <c r="O39" s="9">
        <v>0</v>
      </c>
      <c r="P39" s="9">
        <v>0.5</v>
      </c>
      <c r="Q39" s="19"/>
      <c r="R39" s="19">
        <f t="shared" ref="R39:R64" si="2">SUM(K39:P39)</f>
        <v>11.5</v>
      </c>
      <c r="S39" s="10">
        <f t="shared" si="1"/>
        <v>0.17692307692307693</v>
      </c>
    </row>
    <row r="40" spans="1:19" ht="15.75" customHeight="1" x14ac:dyDescent="0.2">
      <c r="A40" s="17">
        <v>34</v>
      </c>
      <c r="B40" s="9" t="s">
        <v>1264</v>
      </c>
      <c r="C40" s="7" t="s">
        <v>45</v>
      </c>
      <c r="D40" s="9" t="s">
        <v>127</v>
      </c>
      <c r="E40" s="7" t="s">
        <v>657</v>
      </c>
      <c r="F40" s="7">
        <v>38852</v>
      </c>
      <c r="G40" s="9" t="s">
        <v>417</v>
      </c>
      <c r="H40" s="9" t="s">
        <v>1098</v>
      </c>
      <c r="I40" s="19">
        <v>10</v>
      </c>
      <c r="J40" s="9" t="s">
        <v>1207</v>
      </c>
      <c r="K40" s="9">
        <v>0</v>
      </c>
      <c r="L40" s="9">
        <v>0</v>
      </c>
      <c r="M40" s="9">
        <v>2</v>
      </c>
      <c r="N40" s="9">
        <v>7</v>
      </c>
      <c r="O40" s="9">
        <v>1.5</v>
      </c>
      <c r="P40" s="9">
        <v>1</v>
      </c>
      <c r="Q40" s="19"/>
      <c r="R40" s="19">
        <f t="shared" si="2"/>
        <v>11.5</v>
      </c>
      <c r="S40" s="10">
        <f t="shared" si="1"/>
        <v>0.17692307692307693</v>
      </c>
    </row>
    <row r="41" spans="1:19" ht="15.75" customHeight="1" x14ac:dyDescent="0.2">
      <c r="A41" s="27">
        <v>35</v>
      </c>
      <c r="B41" s="6" t="s">
        <v>1241</v>
      </c>
      <c r="C41" s="9" t="s">
        <v>584</v>
      </c>
      <c r="D41" s="9" t="s">
        <v>307</v>
      </c>
      <c r="E41" s="9" t="s">
        <v>657</v>
      </c>
      <c r="F41" s="7">
        <v>38903</v>
      </c>
      <c r="G41" s="9" t="s">
        <v>417</v>
      </c>
      <c r="H41" s="9" t="s">
        <v>359</v>
      </c>
      <c r="I41" s="19">
        <v>10</v>
      </c>
      <c r="J41" s="9" t="s">
        <v>1008</v>
      </c>
      <c r="K41" s="9">
        <v>2</v>
      </c>
      <c r="L41" s="9">
        <v>1.4</v>
      </c>
      <c r="M41" s="9">
        <v>3</v>
      </c>
      <c r="N41" s="9">
        <v>1</v>
      </c>
      <c r="O41" s="9">
        <v>0</v>
      </c>
      <c r="P41" s="9">
        <v>2.5</v>
      </c>
      <c r="Q41" s="19"/>
      <c r="R41" s="19">
        <f t="shared" si="2"/>
        <v>9.9</v>
      </c>
      <c r="S41" s="10">
        <f t="shared" si="1"/>
        <v>0.15230769230769231</v>
      </c>
    </row>
    <row r="42" spans="1:19" ht="15.75" customHeight="1" x14ac:dyDescent="0.2">
      <c r="A42" s="17">
        <v>36</v>
      </c>
      <c r="B42" s="18" t="s">
        <v>287</v>
      </c>
      <c r="C42" s="18" t="s">
        <v>422</v>
      </c>
      <c r="D42" s="6" t="s">
        <v>181</v>
      </c>
      <c r="E42" s="18" t="s">
        <v>657</v>
      </c>
      <c r="F42" s="4">
        <v>38904</v>
      </c>
      <c r="G42" s="9" t="s">
        <v>417</v>
      </c>
      <c r="H42" s="6" t="s">
        <v>613</v>
      </c>
      <c r="I42" s="19">
        <v>10</v>
      </c>
      <c r="J42" s="6" t="s">
        <v>1113</v>
      </c>
      <c r="K42" s="6">
        <v>1</v>
      </c>
      <c r="L42" s="6">
        <v>2</v>
      </c>
      <c r="M42" s="6">
        <v>2</v>
      </c>
      <c r="N42" s="6">
        <v>0</v>
      </c>
      <c r="O42" s="6">
        <v>3.5</v>
      </c>
      <c r="P42" s="6">
        <v>1</v>
      </c>
      <c r="Q42" s="19"/>
      <c r="R42" s="19">
        <f t="shared" si="2"/>
        <v>9.5</v>
      </c>
      <c r="S42" s="10">
        <f t="shared" si="1"/>
        <v>0.14615384615384616</v>
      </c>
    </row>
    <row r="43" spans="1:19" ht="15.75" customHeight="1" x14ac:dyDescent="0.2">
      <c r="A43" s="27">
        <v>37</v>
      </c>
      <c r="B43" s="9" t="s">
        <v>1212</v>
      </c>
      <c r="C43" s="9" t="s">
        <v>34</v>
      </c>
      <c r="D43" s="9" t="s">
        <v>350</v>
      </c>
      <c r="E43" s="9" t="s">
        <v>657</v>
      </c>
      <c r="F43" s="7">
        <v>39058</v>
      </c>
      <c r="G43" s="9" t="s">
        <v>417</v>
      </c>
      <c r="H43" s="9" t="s">
        <v>353</v>
      </c>
      <c r="I43" s="19">
        <v>10</v>
      </c>
      <c r="J43" s="9" t="s">
        <v>620</v>
      </c>
      <c r="K43" s="9">
        <v>0</v>
      </c>
      <c r="L43" s="9">
        <v>5</v>
      </c>
      <c r="M43" s="9">
        <v>1.5</v>
      </c>
      <c r="N43" s="9">
        <v>1</v>
      </c>
      <c r="O43" s="9">
        <v>0</v>
      </c>
      <c r="P43" s="9">
        <v>2</v>
      </c>
      <c r="Q43" s="19"/>
      <c r="R43" s="19">
        <f t="shared" si="2"/>
        <v>9.5</v>
      </c>
      <c r="S43" s="10">
        <f t="shared" si="1"/>
        <v>0.14615384615384616</v>
      </c>
    </row>
    <row r="44" spans="1:19" ht="15.75" customHeight="1" x14ac:dyDescent="0.2">
      <c r="A44" s="17">
        <v>38</v>
      </c>
      <c r="B44" s="9" t="s">
        <v>1219</v>
      </c>
      <c r="C44" s="9" t="s">
        <v>1220</v>
      </c>
      <c r="D44" s="9" t="s">
        <v>1221</v>
      </c>
      <c r="E44" s="9" t="s">
        <v>657</v>
      </c>
      <c r="F44" s="7">
        <v>39071</v>
      </c>
      <c r="G44" s="9" t="s">
        <v>417</v>
      </c>
      <c r="H44" s="9" t="s">
        <v>353</v>
      </c>
      <c r="I44" s="19">
        <v>10</v>
      </c>
      <c r="J44" s="9" t="s">
        <v>620</v>
      </c>
      <c r="K44" s="9">
        <v>0</v>
      </c>
      <c r="L44" s="9">
        <v>0.5</v>
      </c>
      <c r="M44" s="9">
        <v>4</v>
      </c>
      <c r="N44" s="9">
        <v>3</v>
      </c>
      <c r="O44" s="9">
        <v>1.5</v>
      </c>
      <c r="P44" s="9">
        <v>0.5</v>
      </c>
      <c r="Q44" s="19"/>
      <c r="R44" s="19">
        <f t="shared" si="2"/>
        <v>9.5</v>
      </c>
      <c r="S44" s="10">
        <f t="shared" si="1"/>
        <v>0.14615384615384616</v>
      </c>
    </row>
    <row r="45" spans="1:19" ht="15.75" customHeight="1" x14ac:dyDescent="0.2">
      <c r="A45" s="27">
        <v>39</v>
      </c>
      <c r="B45" s="6" t="s">
        <v>1255</v>
      </c>
      <c r="C45" s="6" t="s">
        <v>460</v>
      </c>
      <c r="D45" s="6" t="s">
        <v>299</v>
      </c>
      <c r="E45" s="24" t="s">
        <v>657</v>
      </c>
      <c r="F45" s="32">
        <v>38845</v>
      </c>
      <c r="G45" s="9" t="s">
        <v>417</v>
      </c>
      <c r="H45" s="9" t="s">
        <v>362</v>
      </c>
      <c r="I45" s="19">
        <v>10</v>
      </c>
      <c r="J45" s="6" t="s">
        <v>1013</v>
      </c>
      <c r="K45" s="6">
        <v>0</v>
      </c>
      <c r="L45" s="6">
        <v>0</v>
      </c>
      <c r="M45" s="6">
        <v>6</v>
      </c>
      <c r="N45" s="6">
        <v>2</v>
      </c>
      <c r="O45" s="6">
        <v>0</v>
      </c>
      <c r="P45" s="6">
        <v>0.5</v>
      </c>
      <c r="Q45" s="19"/>
      <c r="R45" s="19">
        <f t="shared" si="2"/>
        <v>8.5</v>
      </c>
      <c r="S45" s="10">
        <f t="shared" si="1"/>
        <v>0.13076923076923078</v>
      </c>
    </row>
    <row r="46" spans="1:19" ht="15.75" customHeight="1" x14ac:dyDescent="0.2">
      <c r="A46" s="17">
        <v>40</v>
      </c>
      <c r="B46" s="9" t="s">
        <v>946</v>
      </c>
      <c r="C46" s="9" t="s">
        <v>719</v>
      </c>
      <c r="D46" s="9" t="s">
        <v>84</v>
      </c>
      <c r="E46" s="9" t="s">
        <v>9</v>
      </c>
      <c r="F46" s="7">
        <v>38873</v>
      </c>
      <c r="G46" s="9" t="s">
        <v>417</v>
      </c>
      <c r="H46" s="9" t="s">
        <v>829</v>
      </c>
      <c r="I46" s="19">
        <v>10</v>
      </c>
      <c r="J46" s="9" t="s">
        <v>1005</v>
      </c>
      <c r="K46" s="9">
        <v>0</v>
      </c>
      <c r="L46" s="9">
        <v>0</v>
      </c>
      <c r="M46" s="9">
        <v>3</v>
      </c>
      <c r="N46" s="9">
        <v>5</v>
      </c>
      <c r="O46" s="9">
        <v>0</v>
      </c>
      <c r="P46" s="9">
        <v>0</v>
      </c>
      <c r="Q46" s="19"/>
      <c r="R46" s="19">
        <f t="shared" si="2"/>
        <v>8</v>
      </c>
      <c r="S46" s="10">
        <f t="shared" si="1"/>
        <v>0.12307692307692308</v>
      </c>
    </row>
    <row r="47" spans="1:19" ht="15.75" customHeight="1" x14ac:dyDescent="0.2">
      <c r="A47" s="27">
        <v>41</v>
      </c>
      <c r="B47" s="18" t="s">
        <v>1266</v>
      </c>
      <c r="C47" s="18" t="s">
        <v>210</v>
      </c>
      <c r="D47" s="6" t="s">
        <v>8</v>
      </c>
      <c r="E47" s="18" t="s">
        <v>9</v>
      </c>
      <c r="F47" s="4">
        <v>39283</v>
      </c>
      <c r="G47" s="9" t="s">
        <v>417</v>
      </c>
      <c r="H47" s="6" t="s">
        <v>613</v>
      </c>
      <c r="I47" s="19">
        <v>10</v>
      </c>
      <c r="J47" s="6" t="s">
        <v>1210</v>
      </c>
      <c r="K47" s="6">
        <v>1</v>
      </c>
      <c r="L47" s="6">
        <v>2</v>
      </c>
      <c r="M47" s="6">
        <v>3</v>
      </c>
      <c r="N47" s="6">
        <v>2</v>
      </c>
      <c r="O47" s="6">
        <v>0</v>
      </c>
      <c r="P47" s="6">
        <v>0</v>
      </c>
      <c r="Q47" s="19"/>
      <c r="R47" s="19">
        <f t="shared" si="2"/>
        <v>8</v>
      </c>
      <c r="S47" s="10">
        <f t="shared" si="1"/>
        <v>0.12307692307692308</v>
      </c>
    </row>
    <row r="48" spans="1:19" ht="15.75" customHeight="1" x14ac:dyDescent="0.2">
      <c r="A48" s="17">
        <v>42</v>
      </c>
      <c r="B48" s="9" t="s">
        <v>1275</v>
      </c>
      <c r="C48" s="9" t="s">
        <v>1276</v>
      </c>
      <c r="D48" s="9" t="s">
        <v>546</v>
      </c>
      <c r="E48" s="9" t="s">
        <v>657</v>
      </c>
      <c r="F48" s="22">
        <v>39344</v>
      </c>
      <c r="G48" s="9" t="s">
        <v>417</v>
      </c>
      <c r="H48" s="9" t="s">
        <v>830</v>
      </c>
      <c r="I48" s="19">
        <v>10</v>
      </c>
      <c r="J48" s="9" t="s">
        <v>850</v>
      </c>
      <c r="K48" s="9">
        <v>0</v>
      </c>
      <c r="L48" s="9">
        <v>2</v>
      </c>
      <c r="M48" s="9">
        <v>5</v>
      </c>
      <c r="N48" s="9">
        <v>0</v>
      </c>
      <c r="O48" s="9">
        <v>0</v>
      </c>
      <c r="P48" s="9">
        <v>0.5</v>
      </c>
      <c r="Q48" s="19"/>
      <c r="R48" s="19">
        <f t="shared" si="2"/>
        <v>7.5</v>
      </c>
      <c r="S48" s="10">
        <f t="shared" si="1"/>
        <v>0.11538461538461539</v>
      </c>
    </row>
    <row r="49" spans="1:19" ht="15.75" customHeight="1" x14ac:dyDescent="0.2">
      <c r="A49" s="27">
        <v>43</v>
      </c>
      <c r="B49" s="9" t="s">
        <v>1218</v>
      </c>
      <c r="C49" s="9" t="s">
        <v>23</v>
      </c>
      <c r="D49" s="9" t="s">
        <v>148</v>
      </c>
      <c r="E49" s="9" t="s">
        <v>657</v>
      </c>
      <c r="F49" s="7">
        <v>38977</v>
      </c>
      <c r="G49" s="9" t="s">
        <v>417</v>
      </c>
      <c r="H49" s="9" t="s">
        <v>353</v>
      </c>
      <c r="I49" s="19">
        <v>10</v>
      </c>
      <c r="J49" s="9" t="s">
        <v>620</v>
      </c>
      <c r="K49" s="9">
        <v>0</v>
      </c>
      <c r="L49" s="9">
        <v>3</v>
      </c>
      <c r="M49" s="9">
        <v>3</v>
      </c>
      <c r="N49" s="9">
        <v>1.5</v>
      </c>
      <c r="O49" s="9">
        <v>0</v>
      </c>
      <c r="P49" s="9">
        <v>0</v>
      </c>
      <c r="Q49" s="19"/>
      <c r="R49" s="19">
        <f t="shared" si="2"/>
        <v>7.5</v>
      </c>
      <c r="S49" s="10">
        <f t="shared" si="1"/>
        <v>0.11538461538461539</v>
      </c>
    </row>
    <row r="50" spans="1:19" ht="15.75" customHeight="1" x14ac:dyDescent="0.2">
      <c r="A50" s="17">
        <v>44</v>
      </c>
      <c r="B50" s="9" t="s">
        <v>1250</v>
      </c>
      <c r="C50" s="9" t="s">
        <v>1251</v>
      </c>
      <c r="D50" s="9" t="s">
        <v>171</v>
      </c>
      <c r="E50" s="9" t="s">
        <v>657</v>
      </c>
      <c r="F50" s="7">
        <v>38933</v>
      </c>
      <c r="G50" s="9" t="s">
        <v>417</v>
      </c>
      <c r="H50" s="9" t="s">
        <v>361</v>
      </c>
      <c r="I50" s="19">
        <v>10</v>
      </c>
      <c r="J50" s="9" t="s">
        <v>636</v>
      </c>
      <c r="K50" s="9">
        <v>0</v>
      </c>
      <c r="L50" s="9">
        <v>1</v>
      </c>
      <c r="M50" s="9">
        <v>3</v>
      </c>
      <c r="N50" s="9">
        <v>3</v>
      </c>
      <c r="O50" s="9">
        <v>0</v>
      </c>
      <c r="P50" s="9">
        <v>0</v>
      </c>
      <c r="Q50" s="19"/>
      <c r="R50" s="19">
        <f t="shared" si="2"/>
        <v>7</v>
      </c>
      <c r="S50" s="10">
        <f t="shared" si="1"/>
        <v>0.1076923076923077</v>
      </c>
    </row>
    <row r="51" spans="1:19" ht="15.75" customHeight="1" x14ac:dyDescent="0.2">
      <c r="A51" s="27">
        <v>45</v>
      </c>
      <c r="B51" s="9" t="s">
        <v>1274</v>
      </c>
      <c r="C51" s="9" t="s">
        <v>236</v>
      </c>
      <c r="D51" s="9" t="s">
        <v>420</v>
      </c>
      <c r="E51" s="9" t="s">
        <v>657</v>
      </c>
      <c r="F51" s="7">
        <v>38975</v>
      </c>
      <c r="G51" s="9" t="s">
        <v>417</v>
      </c>
      <c r="H51" s="9" t="s">
        <v>830</v>
      </c>
      <c r="I51" s="19">
        <v>10</v>
      </c>
      <c r="J51" s="9" t="s">
        <v>850</v>
      </c>
      <c r="K51" s="9">
        <v>1</v>
      </c>
      <c r="L51" s="9">
        <v>3</v>
      </c>
      <c r="M51" s="9">
        <v>0</v>
      </c>
      <c r="N51" s="9">
        <v>2</v>
      </c>
      <c r="O51" s="9">
        <v>0</v>
      </c>
      <c r="P51" s="9">
        <v>1</v>
      </c>
      <c r="Q51" s="19"/>
      <c r="R51" s="19">
        <f t="shared" si="2"/>
        <v>7</v>
      </c>
      <c r="S51" s="10">
        <f t="shared" si="1"/>
        <v>0.1076923076923077</v>
      </c>
    </row>
    <row r="52" spans="1:19" ht="15.75" customHeight="1" x14ac:dyDescent="0.2">
      <c r="A52" s="17">
        <v>46</v>
      </c>
      <c r="B52" s="9" t="s">
        <v>65</v>
      </c>
      <c r="C52" s="9" t="s">
        <v>1232</v>
      </c>
      <c r="D52" s="9" t="s">
        <v>200</v>
      </c>
      <c r="E52" s="9" t="s">
        <v>9</v>
      </c>
      <c r="F52" s="7">
        <v>38811</v>
      </c>
      <c r="G52" s="9" t="s">
        <v>417</v>
      </c>
      <c r="H52" s="9" t="s">
        <v>829</v>
      </c>
      <c r="I52" s="19">
        <v>10</v>
      </c>
      <c r="J52" s="9" t="s">
        <v>1006</v>
      </c>
      <c r="K52" s="9">
        <v>0</v>
      </c>
      <c r="L52" s="9">
        <v>0</v>
      </c>
      <c r="M52" s="9">
        <v>4</v>
      </c>
      <c r="N52" s="9">
        <v>1</v>
      </c>
      <c r="O52" s="9">
        <v>0.5</v>
      </c>
      <c r="P52" s="9">
        <v>1</v>
      </c>
      <c r="Q52" s="19"/>
      <c r="R52" s="19">
        <f t="shared" si="2"/>
        <v>6.5</v>
      </c>
      <c r="S52" s="10">
        <f t="shared" si="1"/>
        <v>0.1</v>
      </c>
    </row>
    <row r="53" spans="1:19" ht="15.75" customHeight="1" x14ac:dyDescent="0.2">
      <c r="A53" s="27">
        <v>47</v>
      </c>
      <c r="B53" s="9" t="s">
        <v>1230</v>
      </c>
      <c r="C53" s="9" t="s">
        <v>1231</v>
      </c>
      <c r="D53" s="9" t="s">
        <v>198</v>
      </c>
      <c r="E53" s="9" t="s">
        <v>9</v>
      </c>
      <c r="F53" s="7">
        <v>39487</v>
      </c>
      <c r="G53" s="9" t="s">
        <v>417</v>
      </c>
      <c r="H53" s="9" t="s">
        <v>829</v>
      </c>
      <c r="I53" s="19">
        <v>10</v>
      </c>
      <c r="J53" s="9" t="s">
        <v>1006</v>
      </c>
      <c r="K53" s="9">
        <v>0</v>
      </c>
      <c r="L53" s="9">
        <v>1</v>
      </c>
      <c r="M53" s="9">
        <v>4</v>
      </c>
      <c r="N53" s="9">
        <v>0</v>
      </c>
      <c r="O53" s="9">
        <v>0</v>
      </c>
      <c r="P53" s="9">
        <v>1</v>
      </c>
      <c r="Q53" s="19"/>
      <c r="R53" s="19">
        <f t="shared" si="2"/>
        <v>6</v>
      </c>
      <c r="S53" s="10">
        <f t="shared" si="1"/>
        <v>9.2307692307692313E-2</v>
      </c>
    </row>
    <row r="54" spans="1:19" ht="15.75" customHeight="1" x14ac:dyDescent="0.2">
      <c r="A54" s="17">
        <v>48</v>
      </c>
      <c r="B54" s="9" t="s">
        <v>1277</v>
      </c>
      <c r="C54" s="9" t="s">
        <v>51</v>
      </c>
      <c r="D54" s="9" t="s">
        <v>1278</v>
      </c>
      <c r="E54" s="28" t="s">
        <v>657</v>
      </c>
      <c r="F54" s="7">
        <v>39046</v>
      </c>
      <c r="G54" s="9" t="s">
        <v>417</v>
      </c>
      <c r="H54" s="9" t="s">
        <v>1284</v>
      </c>
      <c r="I54" s="19">
        <v>10</v>
      </c>
      <c r="J54" s="9" t="s">
        <v>650</v>
      </c>
      <c r="K54" s="9">
        <v>0</v>
      </c>
      <c r="L54" s="9">
        <v>0</v>
      </c>
      <c r="M54" s="9">
        <v>2.5</v>
      </c>
      <c r="N54" s="9">
        <v>3</v>
      </c>
      <c r="O54" s="9">
        <v>0</v>
      </c>
      <c r="P54" s="9">
        <v>0</v>
      </c>
      <c r="Q54" s="19"/>
      <c r="R54" s="19">
        <f t="shared" si="2"/>
        <v>5.5</v>
      </c>
      <c r="S54" s="10">
        <f t="shared" si="1"/>
        <v>8.461538461538462E-2</v>
      </c>
    </row>
    <row r="55" spans="1:19" ht="15.75" customHeight="1" x14ac:dyDescent="0.2">
      <c r="A55" s="27">
        <v>49</v>
      </c>
      <c r="B55" s="9" t="s">
        <v>1217</v>
      </c>
      <c r="C55" s="9" t="s">
        <v>349</v>
      </c>
      <c r="D55" s="9" t="s">
        <v>546</v>
      </c>
      <c r="E55" s="9" t="s">
        <v>1365</v>
      </c>
      <c r="F55" s="7">
        <v>38891</v>
      </c>
      <c r="G55" s="9" t="s">
        <v>417</v>
      </c>
      <c r="H55" s="9" t="s">
        <v>353</v>
      </c>
      <c r="I55" s="19">
        <v>10</v>
      </c>
      <c r="J55" s="9" t="s">
        <v>998</v>
      </c>
      <c r="K55" s="9">
        <v>0</v>
      </c>
      <c r="L55" s="9">
        <v>1</v>
      </c>
      <c r="M55" s="9">
        <v>0</v>
      </c>
      <c r="N55" s="9">
        <v>2</v>
      </c>
      <c r="O55" s="9">
        <v>0</v>
      </c>
      <c r="P55" s="9">
        <v>2</v>
      </c>
      <c r="Q55" s="19"/>
      <c r="R55" s="19">
        <f t="shared" si="2"/>
        <v>5</v>
      </c>
      <c r="S55" s="10">
        <f t="shared" si="1"/>
        <v>7.6923076923076927E-2</v>
      </c>
    </row>
    <row r="56" spans="1:19" ht="15.75" customHeight="1" x14ac:dyDescent="0.2">
      <c r="A56" s="17">
        <v>50</v>
      </c>
      <c r="B56" s="18" t="s">
        <v>1271</v>
      </c>
      <c r="C56" s="18" t="s">
        <v>1272</v>
      </c>
      <c r="D56" s="6" t="s">
        <v>1273</v>
      </c>
      <c r="E56" s="18" t="s">
        <v>657</v>
      </c>
      <c r="F56" s="4">
        <v>38757</v>
      </c>
      <c r="G56" s="9" t="s">
        <v>417</v>
      </c>
      <c r="H56" s="6" t="s">
        <v>613</v>
      </c>
      <c r="I56" s="19">
        <v>10</v>
      </c>
      <c r="J56" s="6" t="s">
        <v>1290</v>
      </c>
      <c r="K56" s="6">
        <v>0</v>
      </c>
      <c r="L56" s="6">
        <v>0.5</v>
      </c>
      <c r="M56" s="6">
        <v>2</v>
      </c>
      <c r="N56" s="6">
        <v>2</v>
      </c>
      <c r="O56" s="6">
        <v>0</v>
      </c>
      <c r="P56" s="6">
        <v>0.5</v>
      </c>
      <c r="Q56" s="19"/>
      <c r="R56" s="19">
        <f t="shared" si="2"/>
        <v>5</v>
      </c>
      <c r="S56" s="10">
        <f t="shared" si="1"/>
        <v>7.6923076923076927E-2</v>
      </c>
    </row>
    <row r="57" spans="1:19" ht="15.75" customHeight="1" x14ac:dyDescent="0.2">
      <c r="A57" s="27">
        <v>51</v>
      </c>
      <c r="B57" s="9" t="s">
        <v>1256</v>
      </c>
      <c r="C57" s="7" t="s">
        <v>522</v>
      </c>
      <c r="D57" s="9" t="s">
        <v>198</v>
      </c>
      <c r="E57" s="7" t="s">
        <v>9</v>
      </c>
      <c r="F57" s="7">
        <v>38981</v>
      </c>
      <c r="G57" s="9" t="s">
        <v>417</v>
      </c>
      <c r="H57" s="9" t="s">
        <v>1098</v>
      </c>
      <c r="I57" s="19">
        <v>10</v>
      </c>
      <c r="J57" s="9" t="s">
        <v>1207</v>
      </c>
      <c r="K57" s="9">
        <v>0</v>
      </c>
      <c r="L57" s="9">
        <v>1</v>
      </c>
      <c r="M57" s="9">
        <v>2.5</v>
      </c>
      <c r="N57" s="9">
        <v>0</v>
      </c>
      <c r="O57" s="9">
        <v>1</v>
      </c>
      <c r="P57" s="9">
        <v>0</v>
      </c>
      <c r="Q57" s="19"/>
      <c r="R57" s="19">
        <f t="shared" si="2"/>
        <v>4.5</v>
      </c>
      <c r="S57" s="10">
        <f t="shared" si="1"/>
        <v>6.9230769230769235E-2</v>
      </c>
    </row>
    <row r="58" spans="1:19" ht="15.75" customHeight="1" x14ac:dyDescent="0.2">
      <c r="A58" s="17">
        <v>52</v>
      </c>
      <c r="B58" s="18" t="s">
        <v>1268</v>
      </c>
      <c r="C58" s="18" t="s">
        <v>288</v>
      </c>
      <c r="D58" s="6" t="s">
        <v>181</v>
      </c>
      <c r="E58" s="18" t="s">
        <v>657</v>
      </c>
      <c r="F58" s="4">
        <v>38836</v>
      </c>
      <c r="G58" s="9" t="s">
        <v>417</v>
      </c>
      <c r="H58" s="6" t="s">
        <v>613</v>
      </c>
      <c r="I58" s="19">
        <v>10</v>
      </c>
      <c r="J58" s="6" t="s">
        <v>1290</v>
      </c>
      <c r="K58" s="6">
        <v>0</v>
      </c>
      <c r="L58" s="6">
        <v>0</v>
      </c>
      <c r="M58" s="6">
        <v>3</v>
      </c>
      <c r="N58" s="6">
        <v>0</v>
      </c>
      <c r="O58" s="6">
        <v>0</v>
      </c>
      <c r="P58" s="6">
        <v>1</v>
      </c>
      <c r="Q58" s="19"/>
      <c r="R58" s="19">
        <f t="shared" si="2"/>
        <v>4</v>
      </c>
      <c r="S58" s="10">
        <f t="shared" si="1"/>
        <v>6.1538461538461542E-2</v>
      </c>
    </row>
    <row r="59" spans="1:19" ht="15.75" customHeight="1" x14ac:dyDescent="0.2">
      <c r="A59" s="27">
        <v>53</v>
      </c>
      <c r="B59" s="8" t="s">
        <v>1227</v>
      </c>
      <c r="C59" s="8" t="s">
        <v>195</v>
      </c>
      <c r="D59" s="8" t="s">
        <v>186</v>
      </c>
      <c r="E59" s="8" t="s">
        <v>9</v>
      </c>
      <c r="F59" s="8" t="s">
        <v>1228</v>
      </c>
      <c r="G59" s="9" t="s">
        <v>417</v>
      </c>
      <c r="H59" s="8" t="s">
        <v>1282</v>
      </c>
      <c r="I59" s="19">
        <v>10</v>
      </c>
      <c r="J59" s="8" t="s">
        <v>1285</v>
      </c>
      <c r="K59" s="8">
        <v>0</v>
      </c>
      <c r="L59" s="8">
        <v>0</v>
      </c>
      <c r="M59" s="8">
        <v>0.5</v>
      </c>
      <c r="N59" s="8">
        <v>1</v>
      </c>
      <c r="O59" s="8">
        <v>1.5</v>
      </c>
      <c r="P59" s="8">
        <v>0.5</v>
      </c>
      <c r="Q59" s="19"/>
      <c r="R59" s="19">
        <f t="shared" si="2"/>
        <v>3.5</v>
      </c>
      <c r="S59" s="10">
        <f t="shared" si="1"/>
        <v>5.3846153846153849E-2</v>
      </c>
    </row>
    <row r="60" spans="1:19" ht="15.75" customHeight="1" x14ac:dyDescent="0.2">
      <c r="A60" s="17">
        <v>54</v>
      </c>
      <c r="B60" s="18" t="s">
        <v>1267</v>
      </c>
      <c r="C60" s="18" t="s">
        <v>288</v>
      </c>
      <c r="D60" s="6" t="s">
        <v>118</v>
      </c>
      <c r="E60" s="18" t="s">
        <v>657</v>
      </c>
      <c r="F60" s="4">
        <v>39122</v>
      </c>
      <c r="G60" s="9" t="s">
        <v>417</v>
      </c>
      <c r="H60" s="6" t="s">
        <v>613</v>
      </c>
      <c r="I60" s="19">
        <v>10</v>
      </c>
      <c r="J60" s="6" t="s">
        <v>1210</v>
      </c>
      <c r="K60" s="6">
        <v>0</v>
      </c>
      <c r="L60" s="6">
        <v>0</v>
      </c>
      <c r="M60" s="6">
        <v>0</v>
      </c>
      <c r="N60" s="6">
        <v>3</v>
      </c>
      <c r="O60" s="6">
        <v>0</v>
      </c>
      <c r="P60" s="6">
        <v>0.5</v>
      </c>
      <c r="Q60" s="19"/>
      <c r="R60" s="19">
        <f t="shared" si="2"/>
        <v>3.5</v>
      </c>
      <c r="S60" s="10">
        <f t="shared" si="1"/>
        <v>5.3846153846153849E-2</v>
      </c>
    </row>
    <row r="61" spans="1:19" ht="15.75" customHeight="1" x14ac:dyDescent="0.2">
      <c r="A61" s="27">
        <v>55</v>
      </c>
      <c r="B61" s="18" t="s">
        <v>1242</v>
      </c>
      <c r="C61" s="18" t="s">
        <v>236</v>
      </c>
      <c r="D61" s="6" t="s">
        <v>818</v>
      </c>
      <c r="E61" s="18" t="s">
        <v>657</v>
      </c>
      <c r="F61" s="4">
        <v>38919</v>
      </c>
      <c r="G61" s="9" t="s">
        <v>417</v>
      </c>
      <c r="H61" s="6" t="s">
        <v>613</v>
      </c>
      <c r="I61" s="19">
        <v>10</v>
      </c>
      <c r="J61" s="6" t="s">
        <v>1290</v>
      </c>
      <c r="K61" s="6">
        <v>0</v>
      </c>
      <c r="L61" s="6">
        <v>0</v>
      </c>
      <c r="M61" s="6">
        <v>2</v>
      </c>
      <c r="N61" s="6">
        <v>1</v>
      </c>
      <c r="O61" s="6">
        <v>0</v>
      </c>
      <c r="P61" s="6">
        <v>0.5</v>
      </c>
      <c r="Q61" s="19"/>
      <c r="R61" s="19">
        <f t="shared" si="2"/>
        <v>3.5</v>
      </c>
      <c r="S61" s="10">
        <f t="shared" si="1"/>
        <v>5.3846153846153849E-2</v>
      </c>
    </row>
    <row r="62" spans="1:19" ht="15.75" customHeight="1" x14ac:dyDescent="0.2">
      <c r="A62" s="17">
        <v>56</v>
      </c>
      <c r="B62" s="9" t="s">
        <v>1236</v>
      </c>
      <c r="C62" s="9" t="s">
        <v>1237</v>
      </c>
      <c r="D62" s="9" t="s">
        <v>1238</v>
      </c>
      <c r="E62" s="9" t="s">
        <v>9</v>
      </c>
      <c r="F62" s="7">
        <v>38863</v>
      </c>
      <c r="G62" s="9" t="s">
        <v>417</v>
      </c>
      <c r="H62" s="9" t="s">
        <v>829</v>
      </c>
      <c r="I62" s="19">
        <v>10</v>
      </c>
      <c r="J62" s="9" t="s">
        <v>1005</v>
      </c>
      <c r="K62" s="9">
        <v>0</v>
      </c>
      <c r="L62" s="9">
        <v>0</v>
      </c>
      <c r="M62" s="9">
        <v>1.5</v>
      </c>
      <c r="N62" s="9">
        <v>1</v>
      </c>
      <c r="O62" s="9">
        <v>0</v>
      </c>
      <c r="P62" s="9">
        <v>0.5</v>
      </c>
      <c r="Q62" s="19"/>
      <c r="R62" s="19">
        <f t="shared" si="2"/>
        <v>3</v>
      </c>
      <c r="S62" s="10">
        <f t="shared" si="1"/>
        <v>4.6153846153846156E-2</v>
      </c>
    </row>
    <row r="63" spans="1:19" ht="15.75" customHeight="1" x14ac:dyDescent="0.2">
      <c r="A63" s="27">
        <v>57</v>
      </c>
      <c r="B63" s="9" t="s">
        <v>1248</v>
      </c>
      <c r="C63" s="9" t="s">
        <v>1249</v>
      </c>
      <c r="D63" s="9" t="s">
        <v>145</v>
      </c>
      <c r="E63" s="9" t="s">
        <v>657</v>
      </c>
      <c r="F63" s="7">
        <v>38992</v>
      </c>
      <c r="G63" s="9" t="s">
        <v>417</v>
      </c>
      <c r="H63" s="9" t="s">
        <v>1099</v>
      </c>
      <c r="I63" s="19">
        <v>10</v>
      </c>
      <c r="J63" s="9" t="s">
        <v>1288</v>
      </c>
      <c r="K63" s="9">
        <v>0</v>
      </c>
      <c r="L63" s="9">
        <v>1</v>
      </c>
      <c r="M63" s="9">
        <v>0</v>
      </c>
      <c r="N63" s="9">
        <v>1.5</v>
      </c>
      <c r="O63" s="9">
        <v>0</v>
      </c>
      <c r="P63" s="9">
        <v>0</v>
      </c>
      <c r="Q63" s="19"/>
      <c r="R63" s="19">
        <f t="shared" si="2"/>
        <v>2.5</v>
      </c>
      <c r="S63" s="10">
        <f t="shared" si="1"/>
        <v>3.8461538461538464E-2</v>
      </c>
    </row>
    <row r="64" spans="1:19" ht="15.75" customHeight="1" x14ac:dyDescent="0.2">
      <c r="A64" s="17">
        <v>58</v>
      </c>
      <c r="B64" s="9" t="s">
        <v>801</v>
      </c>
      <c r="C64" s="9" t="s">
        <v>349</v>
      </c>
      <c r="D64" s="9" t="s">
        <v>858</v>
      </c>
      <c r="E64" s="9" t="s">
        <v>657</v>
      </c>
      <c r="F64" s="7">
        <v>39061</v>
      </c>
      <c r="G64" s="9" t="s">
        <v>417</v>
      </c>
      <c r="H64" s="9" t="s">
        <v>353</v>
      </c>
      <c r="I64" s="19">
        <v>10</v>
      </c>
      <c r="J64" s="9" t="s">
        <v>998</v>
      </c>
      <c r="K64" s="9">
        <v>0</v>
      </c>
      <c r="L64" s="9">
        <v>0</v>
      </c>
      <c r="M64" s="9">
        <v>1.5</v>
      </c>
      <c r="N64" s="9">
        <v>0</v>
      </c>
      <c r="O64" s="9">
        <v>0</v>
      </c>
      <c r="P64" s="9">
        <v>0.5</v>
      </c>
      <c r="Q64" s="19"/>
      <c r="R64" s="19">
        <f t="shared" si="2"/>
        <v>2</v>
      </c>
      <c r="S64" s="10">
        <f t="shared" si="1"/>
        <v>3.0769230769230771E-2</v>
      </c>
    </row>
    <row r="66" spans="3:6" ht="15.75" customHeight="1" x14ac:dyDescent="0.2">
      <c r="C66" s="126" t="s">
        <v>1387</v>
      </c>
      <c r="D66" s="97"/>
      <c r="E66" s="97"/>
      <c r="F66" s="126" t="s">
        <v>1388</v>
      </c>
    </row>
    <row r="67" spans="3:6" ht="15.75" customHeight="1" x14ac:dyDescent="0.2">
      <c r="C67" s="126" t="s">
        <v>1389</v>
      </c>
      <c r="D67" s="97"/>
      <c r="E67" s="97"/>
      <c r="F67" s="126" t="s">
        <v>1406</v>
      </c>
    </row>
    <row r="68" spans="3:6" ht="15.75" customHeight="1" x14ac:dyDescent="0.2">
      <c r="C68" s="97"/>
      <c r="D68" s="97"/>
      <c r="E68" s="97"/>
      <c r="F68" s="126" t="s">
        <v>1407</v>
      </c>
    </row>
    <row r="69" spans="3:6" ht="15.75" customHeight="1" x14ac:dyDescent="0.2">
      <c r="C69" s="97"/>
      <c r="D69" s="97"/>
      <c r="E69" s="97"/>
      <c r="F69" s="126" t="s">
        <v>1408</v>
      </c>
    </row>
    <row r="70" spans="3:6" ht="15.75" customHeight="1" x14ac:dyDescent="0.2">
      <c r="C70" s="97"/>
      <c r="D70" s="97"/>
      <c r="E70" s="97"/>
      <c r="F70" s="126"/>
    </row>
  </sheetData>
  <sortState ref="A8:R72">
    <sortCondition descending="1" ref="R8:R72"/>
    <sortCondition ref="B8:B72"/>
    <sortCondition ref="C8:C72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70"/>
  <sheetViews>
    <sheetView tabSelected="1" workbookViewId="0">
      <selection activeCell="F71" sqref="F71"/>
    </sheetView>
  </sheetViews>
  <sheetFormatPr defaultColWidth="12.5703125" defaultRowHeight="15.75" customHeight="1" x14ac:dyDescent="0.2"/>
  <cols>
    <col min="1" max="1" width="4" customWidth="1"/>
    <col min="11" max="16" width="5.28515625" customWidth="1"/>
  </cols>
  <sheetData>
    <row r="1" spans="1:19" ht="12.75" x14ac:dyDescent="0.2">
      <c r="A1" s="72"/>
      <c r="B1" s="73"/>
      <c r="C1" s="74"/>
      <c r="D1" s="73"/>
      <c r="E1" s="75"/>
      <c r="F1" s="75"/>
      <c r="G1" s="75"/>
      <c r="H1" s="73"/>
      <c r="I1" s="76"/>
      <c r="J1" s="73"/>
      <c r="K1" s="75"/>
      <c r="L1" s="75"/>
      <c r="M1" s="75"/>
      <c r="N1" s="75"/>
      <c r="O1" s="75"/>
      <c r="P1" s="75"/>
      <c r="Q1" s="75"/>
      <c r="R1" s="72"/>
    </row>
    <row r="2" spans="1:19" ht="12.75" x14ac:dyDescent="0.2">
      <c r="A2" s="86" t="s">
        <v>0</v>
      </c>
      <c r="B2" s="47" t="s">
        <v>1362</v>
      </c>
      <c r="C2" s="49"/>
      <c r="D2" s="48"/>
      <c r="E2" s="11"/>
      <c r="F2" s="11"/>
      <c r="G2" s="11"/>
      <c r="H2" s="48"/>
      <c r="I2" s="46"/>
      <c r="J2" s="48"/>
      <c r="K2" s="11"/>
      <c r="L2" s="11"/>
      <c r="M2" s="11"/>
      <c r="N2" s="11"/>
      <c r="O2" s="11"/>
      <c r="P2" s="11"/>
      <c r="Q2" s="19"/>
      <c r="R2" s="78"/>
      <c r="S2" s="17"/>
    </row>
    <row r="3" spans="1:19" ht="12.75" x14ac:dyDescent="0.2">
      <c r="A3" s="86"/>
      <c r="B3" s="48" t="s">
        <v>1</v>
      </c>
      <c r="C3" s="49" t="s">
        <v>2</v>
      </c>
      <c r="D3" s="48" t="s">
        <v>0</v>
      </c>
      <c r="E3" s="11"/>
      <c r="F3" s="11"/>
      <c r="G3" s="11"/>
      <c r="H3" s="48"/>
      <c r="I3" s="46"/>
      <c r="J3" s="48"/>
      <c r="K3" s="11"/>
      <c r="L3" s="11"/>
      <c r="M3" s="11"/>
      <c r="N3" s="11"/>
      <c r="O3" s="11"/>
      <c r="P3" s="11"/>
      <c r="Q3" s="19"/>
      <c r="R3" s="78"/>
      <c r="S3" s="17"/>
    </row>
    <row r="4" spans="1:19" ht="12.75" x14ac:dyDescent="0.2">
      <c r="A4" s="86"/>
      <c r="B4" s="48" t="s">
        <v>3</v>
      </c>
      <c r="C4" s="49" t="s">
        <v>4</v>
      </c>
      <c r="D4" s="48"/>
      <c r="E4" s="11"/>
      <c r="F4" s="11"/>
      <c r="G4" s="11"/>
      <c r="H4" s="48"/>
      <c r="I4" s="46"/>
      <c r="J4" s="48"/>
      <c r="K4" s="11"/>
      <c r="L4" s="11"/>
      <c r="M4" s="11"/>
      <c r="N4" s="11"/>
      <c r="O4" s="11"/>
      <c r="P4" s="11"/>
      <c r="Q4" s="19"/>
      <c r="R4" s="78"/>
      <c r="S4" s="17"/>
    </row>
    <row r="5" spans="1:19" ht="12.75" x14ac:dyDescent="0.2">
      <c r="A5" s="86"/>
      <c r="B5" s="48" t="s">
        <v>5</v>
      </c>
      <c r="C5" s="49">
        <v>11</v>
      </c>
      <c r="D5" s="48"/>
      <c r="E5" s="11"/>
      <c r="F5" s="11"/>
      <c r="G5" s="11"/>
      <c r="H5" s="48"/>
      <c r="I5" s="46"/>
      <c r="J5" s="48"/>
      <c r="K5" s="11"/>
      <c r="L5" s="11"/>
      <c r="M5" s="11"/>
      <c r="N5" s="11"/>
      <c r="O5" s="11"/>
      <c r="P5" s="11"/>
      <c r="Q5" s="19"/>
      <c r="R5" s="17"/>
      <c r="S5" s="17"/>
    </row>
    <row r="6" spans="1:19" ht="12.75" x14ac:dyDescent="0.2">
      <c r="A6" s="86"/>
      <c r="B6" s="48" t="s">
        <v>6</v>
      </c>
      <c r="C6" s="49">
        <v>65</v>
      </c>
      <c r="D6" s="48"/>
      <c r="E6" s="11"/>
      <c r="F6" s="14"/>
      <c r="G6" s="11"/>
      <c r="H6" s="48"/>
      <c r="I6" s="46"/>
      <c r="J6" s="48"/>
      <c r="K6" s="11"/>
      <c r="L6" s="11"/>
      <c r="M6" s="11"/>
      <c r="N6" s="11"/>
      <c r="O6" s="11"/>
      <c r="P6" s="11"/>
      <c r="Q6" s="19"/>
      <c r="R6" s="17"/>
      <c r="S6" s="17"/>
    </row>
    <row r="7" spans="1:19" ht="76.5" x14ac:dyDescent="0.2">
      <c r="A7" s="46" t="s">
        <v>10</v>
      </c>
      <c r="B7" s="49" t="s">
        <v>11</v>
      </c>
      <c r="C7" s="49" t="s">
        <v>12</v>
      </c>
      <c r="D7" s="49" t="s">
        <v>13</v>
      </c>
      <c r="E7" s="87" t="s">
        <v>14</v>
      </c>
      <c r="F7" s="87" t="s">
        <v>15</v>
      </c>
      <c r="G7" s="50" t="s">
        <v>1</v>
      </c>
      <c r="H7" s="88" t="s">
        <v>16</v>
      </c>
      <c r="I7" s="46" t="s">
        <v>5</v>
      </c>
      <c r="J7" s="49" t="s">
        <v>17</v>
      </c>
      <c r="K7" s="46">
        <v>1</v>
      </c>
      <c r="L7" s="46">
        <v>2</v>
      </c>
      <c r="M7" s="46">
        <v>3</v>
      </c>
      <c r="N7" s="46">
        <v>4</v>
      </c>
      <c r="O7" s="46">
        <v>5</v>
      </c>
      <c r="P7" s="46">
        <v>6</v>
      </c>
      <c r="Q7" s="87" t="s">
        <v>18</v>
      </c>
      <c r="R7" s="46" t="s">
        <v>19</v>
      </c>
      <c r="S7" s="17"/>
    </row>
    <row r="8" spans="1:19" ht="15.75" customHeight="1" x14ac:dyDescent="0.2">
      <c r="A8" s="57">
        <v>1</v>
      </c>
      <c r="B8" s="66" t="s">
        <v>1337</v>
      </c>
      <c r="C8" s="68" t="s">
        <v>564</v>
      </c>
      <c r="D8" s="66" t="s">
        <v>695</v>
      </c>
      <c r="E8" s="18" t="s">
        <v>9</v>
      </c>
      <c r="F8" s="4">
        <v>38533</v>
      </c>
      <c r="G8" s="65" t="s">
        <v>417</v>
      </c>
      <c r="H8" s="55" t="s">
        <v>613</v>
      </c>
      <c r="I8" s="77">
        <v>11</v>
      </c>
      <c r="J8" s="51" t="s">
        <v>1209</v>
      </c>
      <c r="K8" s="6">
        <v>3</v>
      </c>
      <c r="L8" s="6">
        <v>8</v>
      </c>
      <c r="M8" s="6">
        <v>8</v>
      </c>
      <c r="N8" s="6">
        <v>12</v>
      </c>
      <c r="O8" s="6">
        <v>9</v>
      </c>
      <c r="P8" s="6">
        <v>19</v>
      </c>
      <c r="Q8" s="19" t="s">
        <v>1363</v>
      </c>
      <c r="R8" s="78">
        <f t="shared" ref="R8:R39" si="0">SUM(K8:P8)</f>
        <v>59</v>
      </c>
      <c r="S8" s="20">
        <f t="shared" ref="S8:S39" si="1">R8/C$6</f>
        <v>0.90769230769230769</v>
      </c>
    </row>
    <row r="9" spans="1:19" ht="15.75" customHeight="1" x14ac:dyDescent="0.2">
      <c r="A9" s="78">
        <v>2</v>
      </c>
      <c r="B9" s="51" t="s">
        <v>1379</v>
      </c>
      <c r="C9" s="71" t="s">
        <v>882</v>
      </c>
      <c r="D9" s="51" t="s">
        <v>1380</v>
      </c>
      <c r="E9" s="65" t="s">
        <v>9</v>
      </c>
      <c r="F9" s="4">
        <v>38638</v>
      </c>
      <c r="G9" s="65" t="s">
        <v>417</v>
      </c>
      <c r="H9" s="67" t="s">
        <v>362</v>
      </c>
      <c r="I9" s="77">
        <v>11</v>
      </c>
      <c r="J9" s="51" t="s">
        <v>1357</v>
      </c>
      <c r="K9" s="6">
        <v>6</v>
      </c>
      <c r="L9" s="6">
        <v>8.5</v>
      </c>
      <c r="M9" s="6">
        <v>7</v>
      </c>
      <c r="N9" s="6">
        <v>12</v>
      </c>
      <c r="O9" s="6">
        <v>9</v>
      </c>
      <c r="P9" s="6">
        <v>16</v>
      </c>
      <c r="Q9" s="19" t="s">
        <v>1364</v>
      </c>
      <c r="R9" s="78">
        <f t="shared" si="0"/>
        <v>58.5</v>
      </c>
      <c r="S9" s="20">
        <f t="shared" si="1"/>
        <v>0.9</v>
      </c>
    </row>
    <row r="10" spans="1:19" ht="15.75" customHeight="1" x14ac:dyDescent="0.2">
      <c r="A10" s="57">
        <v>3</v>
      </c>
      <c r="B10" s="66" t="s">
        <v>1298</v>
      </c>
      <c r="C10" s="68" t="s">
        <v>795</v>
      </c>
      <c r="D10" s="66" t="s">
        <v>1299</v>
      </c>
      <c r="E10" s="65" t="s">
        <v>9</v>
      </c>
      <c r="F10" s="7">
        <v>38531</v>
      </c>
      <c r="G10" s="65" t="s">
        <v>417</v>
      </c>
      <c r="H10" s="67" t="s">
        <v>828</v>
      </c>
      <c r="I10" s="77">
        <v>11</v>
      </c>
      <c r="J10" s="66" t="s">
        <v>1354</v>
      </c>
      <c r="K10" s="65">
        <v>2.5</v>
      </c>
      <c r="L10" s="65">
        <v>7</v>
      </c>
      <c r="M10" s="65">
        <v>8</v>
      </c>
      <c r="N10" s="65">
        <v>12</v>
      </c>
      <c r="O10" s="65">
        <v>10</v>
      </c>
      <c r="P10" s="65">
        <v>18.5</v>
      </c>
      <c r="Q10" s="19" t="s">
        <v>1364</v>
      </c>
      <c r="R10" s="78">
        <f t="shared" si="0"/>
        <v>58</v>
      </c>
      <c r="S10" s="20">
        <f t="shared" si="1"/>
        <v>0.89230769230769236</v>
      </c>
    </row>
    <row r="11" spans="1:19" ht="15.75" customHeight="1" x14ac:dyDescent="0.2">
      <c r="A11" s="78">
        <v>4</v>
      </c>
      <c r="B11" s="66" t="s">
        <v>1316</v>
      </c>
      <c r="C11" s="68" t="s">
        <v>564</v>
      </c>
      <c r="D11" s="66" t="s">
        <v>441</v>
      </c>
      <c r="E11" s="41" t="s">
        <v>657</v>
      </c>
      <c r="F11" s="7">
        <v>38575</v>
      </c>
      <c r="G11" s="65" t="s">
        <v>417</v>
      </c>
      <c r="H11" s="67" t="s">
        <v>359</v>
      </c>
      <c r="I11" s="77">
        <v>11</v>
      </c>
      <c r="J11" s="66" t="s">
        <v>1009</v>
      </c>
      <c r="K11" s="65">
        <v>6</v>
      </c>
      <c r="L11" s="65">
        <v>6.5</v>
      </c>
      <c r="M11" s="65">
        <v>8</v>
      </c>
      <c r="N11" s="65">
        <v>10</v>
      </c>
      <c r="O11" s="65">
        <v>9</v>
      </c>
      <c r="P11" s="65">
        <v>14</v>
      </c>
      <c r="Q11" s="19" t="s">
        <v>1364</v>
      </c>
      <c r="R11" s="78">
        <f t="shared" si="0"/>
        <v>53.5</v>
      </c>
      <c r="S11" s="20">
        <f t="shared" si="1"/>
        <v>0.82307692307692304</v>
      </c>
    </row>
    <row r="12" spans="1:19" ht="15.75" customHeight="1" x14ac:dyDescent="0.2">
      <c r="A12" s="57">
        <v>5</v>
      </c>
      <c r="B12" s="66" t="s">
        <v>1315</v>
      </c>
      <c r="C12" s="68" t="s">
        <v>51</v>
      </c>
      <c r="D12" s="66" t="s">
        <v>1244</v>
      </c>
      <c r="E12" s="41" t="s">
        <v>657</v>
      </c>
      <c r="F12" s="7">
        <v>38510</v>
      </c>
      <c r="G12" s="65" t="s">
        <v>417</v>
      </c>
      <c r="H12" s="67" t="s">
        <v>359</v>
      </c>
      <c r="I12" s="77">
        <v>11</v>
      </c>
      <c r="J12" s="66" t="s">
        <v>1009</v>
      </c>
      <c r="K12" s="65">
        <v>6</v>
      </c>
      <c r="L12" s="65">
        <v>7</v>
      </c>
      <c r="M12" s="65">
        <v>6</v>
      </c>
      <c r="N12" s="65">
        <v>10</v>
      </c>
      <c r="O12" s="65">
        <v>8.5</v>
      </c>
      <c r="P12" s="65">
        <v>15</v>
      </c>
      <c r="Q12" s="19" t="s">
        <v>1364</v>
      </c>
      <c r="R12" s="78">
        <f t="shared" si="0"/>
        <v>52.5</v>
      </c>
      <c r="S12" s="20">
        <f t="shared" si="1"/>
        <v>0.80769230769230771</v>
      </c>
    </row>
    <row r="13" spans="1:19" ht="15.75" customHeight="1" x14ac:dyDescent="0.2">
      <c r="A13" s="78">
        <v>6</v>
      </c>
      <c r="B13" s="51" t="s">
        <v>1381</v>
      </c>
      <c r="C13" s="71" t="s">
        <v>236</v>
      </c>
      <c r="D13" s="51" t="s">
        <v>463</v>
      </c>
      <c r="E13" s="41" t="s">
        <v>657</v>
      </c>
      <c r="F13" s="4">
        <v>44854</v>
      </c>
      <c r="G13" s="65" t="s">
        <v>417</v>
      </c>
      <c r="H13" s="67" t="s">
        <v>362</v>
      </c>
      <c r="I13" s="77">
        <v>11</v>
      </c>
      <c r="J13" s="51" t="s">
        <v>1357</v>
      </c>
      <c r="K13" s="6">
        <v>2</v>
      </c>
      <c r="L13" s="6">
        <v>1</v>
      </c>
      <c r="M13" s="6">
        <v>6</v>
      </c>
      <c r="N13" s="6">
        <v>12</v>
      </c>
      <c r="O13" s="6">
        <v>10</v>
      </c>
      <c r="P13" s="6">
        <v>17</v>
      </c>
      <c r="Q13" s="19" t="s">
        <v>1364</v>
      </c>
      <c r="R13" s="78">
        <f t="shared" si="0"/>
        <v>48</v>
      </c>
      <c r="S13" s="20">
        <f t="shared" si="1"/>
        <v>0.7384615384615385</v>
      </c>
    </row>
    <row r="14" spans="1:19" ht="15.75" customHeight="1" x14ac:dyDescent="0.2">
      <c r="A14" s="57">
        <v>7</v>
      </c>
      <c r="B14" s="66" t="s">
        <v>920</v>
      </c>
      <c r="C14" s="68" t="s">
        <v>1200</v>
      </c>
      <c r="D14" s="66" t="s">
        <v>921</v>
      </c>
      <c r="E14" s="41" t="s">
        <v>657</v>
      </c>
      <c r="F14" s="7">
        <v>38335</v>
      </c>
      <c r="G14" s="65" t="s">
        <v>417</v>
      </c>
      <c r="H14" s="66" t="s">
        <v>359</v>
      </c>
      <c r="I14" s="77">
        <v>11</v>
      </c>
      <c r="J14" s="66" t="s">
        <v>1009</v>
      </c>
      <c r="K14" s="65">
        <v>0</v>
      </c>
      <c r="L14" s="65">
        <v>6</v>
      </c>
      <c r="M14" s="65">
        <v>0</v>
      </c>
      <c r="N14" s="65">
        <v>12</v>
      </c>
      <c r="O14" s="65">
        <v>10</v>
      </c>
      <c r="P14" s="65">
        <v>16</v>
      </c>
      <c r="Q14" s="19" t="s">
        <v>1364</v>
      </c>
      <c r="R14" s="78">
        <f t="shared" si="0"/>
        <v>44</v>
      </c>
      <c r="S14" s="20">
        <f t="shared" si="1"/>
        <v>0.67692307692307696</v>
      </c>
    </row>
    <row r="15" spans="1:19" ht="15.75" customHeight="1" x14ac:dyDescent="0.2">
      <c r="A15" s="78">
        <v>8</v>
      </c>
      <c r="B15" s="55" t="s">
        <v>567</v>
      </c>
      <c r="C15" s="79" t="s">
        <v>766</v>
      </c>
      <c r="D15" s="51" t="s">
        <v>148</v>
      </c>
      <c r="E15" s="18" t="s">
        <v>657</v>
      </c>
      <c r="F15" s="4">
        <v>38569</v>
      </c>
      <c r="G15" s="65" t="s">
        <v>417</v>
      </c>
      <c r="H15" s="55" t="s">
        <v>613</v>
      </c>
      <c r="I15" s="77">
        <v>11</v>
      </c>
      <c r="J15" s="51" t="s">
        <v>1290</v>
      </c>
      <c r="K15" s="6">
        <v>3</v>
      </c>
      <c r="L15" s="6">
        <v>8.5</v>
      </c>
      <c r="M15" s="6">
        <v>8</v>
      </c>
      <c r="N15" s="6">
        <v>0</v>
      </c>
      <c r="O15" s="6">
        <v>9</v>
      </c>
      <c r="P15" s="6">
        <v>14.5</v>
      </c>
      <c r="Q15" s="19" t="s">
        <v>1364</v>
      </c>
      <c r="R15" s="78">
        <f t="shared" si="0"/>
        <v>43</v>
      </c>
      <c r="S15" s="20">
        <f t="shared" si="1"/>
        <v>0.66153846153846152</v>
      </c>
    </row>
    <row r="16" spans="1:19" ht="15.75" customHeight="1" x14ac:dyDescent="0.2">
      <c r="A16" s="57">
        <v>9</v>
      </c>
      <c r="B16" s="55" t="s">
        <v>1342</v>
      </c>
      <c r="C16" s="79" t="s">
        <v>933</v>
      </c>
      <c r="D16" s="51" t="s">
        <v>1223</v>
      </c>
      <c r="E16" s="18" t="s">
        <v>657</v>
      </c>
      <c r="F16" s="4">
        <v>38590</v>
      </c>
      <c r="G16" s="65" t="s">
        <v>417</v>
      </c>
      <c r="H16" s="51" t="s">
        <v>613</v>
      </c>
      <c r="I16" s="77">
        <v>11</v>
      </c>
      <c r="J16" s="51" t="s">
        <v>1209</v>
      </c>
      <c r="K16" s="6">
        <v>2</v>
      </c>
      <c r="L16" s="6">
        <v>3</v>
      </c>
      <c r="M16" s="6">
        <v>3</v>
      </c>
      <c r="N16" s="6">
        <v>12</v>
      </c>
      <c r="O16" s="6">
        <v>9</v>
      </c>
      <c r="P16" s="6">
        <v>13.5</v>
      </c>
      <c r="Q16" s="19" t="s">
        <v>1364</v>
      </c>
      <c r="R16" s="78">
        <f t="shared" si="0"/>
        <v>42.5</v>
      </c>
      <c r="S16" s="20">
        <f t="shared" si="1"/>
        <v>0.65384615384615385</v>
      </c>
    </row>
    <row r="17" spans="1:19" ht="15.75" customHeight="1" x14ac:dyDescent="0.2">
      <c r="A17" s="78">
        <v>10</v>
      </c>
      <c r="B17" s="66" t="s">
        <v>1340</v>
      </c>
      <c r="C17" s="68" t="s">
        <v>570</v>
      </c>
      <c r="D17" s="66" t="s">
        <v>1115</v>
      </c>
      <c r="E17" s="18" t="s">
        <v>657</v>
      </c>
      <c r="F17" s="4">
        <v>38741</v>
      </c>
      <c r="G17" s="65" t="s">
        <v>417</v>
      </c>
      <c r="H17" s="55" t="s">
        <v>613</v>
      </c>
      <c r="I17" s="77">
        <v>11</v>
      </c>
      <c r="J17" s="51" t="s">
        <v>1209</v>
      </c>
      <c r="K17" s="6">
        <v>4</v>
      </c>
      <c r="L17" s="6">
        <v>6.5</v>
      </c>
      <c r="M17" s="6">
        <v>4.5</v>
      </c>
      <c r="N17" s="6">
        <v>8</v>
      </c>
      <c r="O17" s="6">
        <v>8.5</v>
      </c>
      <c r="P17" s="6">
        <v>10.5</v>
      </c>
      <c r="Q17" s="19" t="s">
        <v>1364</v>
      </c>
      <c r="R17" s="78">
        <f t="shared" si="0"/>
        <v>42</v>
      </c>
      <c r="S17" s="20">
        <f t="shared" si="1"/>
        <v>0.64615384615384619</v>
      </c>
    </row>
    <row r="18" spans="1:19" ht="15.75" customHeight="1" x14ac:dyDescent="0.2">
      <c r="A18" s="57">
        <v>11</v>
      </c>
      <c r="B18" s="55" t="s">
        <v>297</v>
      </c>
      <c r="C18" s="79" t="s">
        <v>1338</v>
      </c>
      <c r="D18" s="51" t="s">
        <v>101</v>
      </c>
      <c r="E18" s="18" t="s">
        <v>9</v>
      </c>
      <c r="F18" s="4">
        <v>38486</v>
      </c>
      <c r="G18" s="65" t="s">
        <v>417</v>
      </c>
      <c r="H18" s="55" t="s">
        <v>613</v>
      </c>
      <c r="I18" s="77">
        <v>11</v>
      </c>
      <c r="J18" s="51" t="s">
        <v>1209</v>
      </c>
      <c r="K18" s="6">
        <v>1</v>
      </c>
      <c r="L18" s="6">
        <v>4</v>
      </c>
      <c r="M18" s="6">
        <v>6</v>
      </c>
      <c r="N18" s="6">
        <v>12</v>
      </c>
      <c r="O18" s="6">
        <v>7.5</v>
      </c>
      <c r="P18" s="6">
        <v>5</v>
      </c>
      <c r="Q18" s="19" t="s">
        <v>1364</v>
      </c>
      <c r="R18" s="78">
        <f t="shared" si="0"/>
        <v>35.5</v>
      </c>
      <c r="S18" s="20">
        <f t="shared" si="1"/>
        <v>0.5461538461538461</v>
      </c>
    </row>
    <row r="19" spans="1:19" ht="15.75" customHeight="1" x14ac:dyDescent="0.2">
      <c r="A19" s="78">
        <v>12</v>
      </c>
      <c r="B19" s="66" t="s">
        <v>1324</v>
      </c>
      <c r="C19" s="80" t="s">
        <v>51</v>
      </c>
      <c r="D19" s="66" t="s">
        <v>101</v>
      </c>
      <c r="E19" s="6" t="s">
        <v>657</v>
      </c>
      <c r="F19" s="7">
        <v>38564</v>
      </c>
      <c r="G19" s="65" t="s">
        <v>417</v>
      </c>
      <c r="H19" s="66" t="s">
        <v>1098</v>
      </c>
      <c r="I19" s="77">
        <v>11</v>
      </c>
      <c r="J19" s="66" t="s">
        <v>1109</v>
      </c>
      <c r="K19" s="65">
        <v>1</v>
      </c>
      <c r="L19" s="65">
        <v>5</v>
      </c>
      <c r="M19" s="65">
        <v>5</v>
      </c>
      <c r="N19" s="65">
        <v>9</v>
      </c>
      <c r="O19" s="65">
        <v>2</v>
      </c>
      <c r="P19" s="65">
        <v>12.5</v>
      </c>
      <c r="Q19" s="19" t="s">
        <v>1364</v>
      </c>
      <c r="R19" s="78">
        <f t="shared" si="0"/>
        <v>34.5</v>
      </c>
      <c r="S19" s="20">
        <f t="shared" si="1"/>
        <v>0.53076923076923077</v>
      </c>
    </row>
    <row r="20" spans="1:19" ht="15.75" customHeight="1" x14ac:dyDescent="0.2">
      <c r="A20" s="57">
        <v>13</v>
      </c>
      <c r="B20" s="66" t="s">
        <v>1325</v>
      </c>
      <c r="C20" s="68" t="s">
        <v>191</v>
      </c>
      <c r="D20" s="66" t="s">
        <v>322</v>
      </c>
      <c r="E20" s="65" t="s">
        <v>657</v>
      </c>
      <c r="F20" s="65">
        <v>39035</v>
      </c>
      <c r="G20" s="65" t="s">
        <v>417</v>
      </c>
      <c r="H20" s="66" t="s">
        <v>1098</v>
      </c>
      <c r="I20" s="69">
        <v>11</v>
      </c>
      <c r="J20" s="66" t="s">
        <v>1109</v>
      </c>
      <c r="K20" s="65">
        <v>1</v>
      </c>
      <c r="L20" s="65">
        <v>4</v>
      </c>
      <c r="M20" s="65">
        <v>7</v>
      </c>
      <c r="N20" s="65">
        <v>12</v>
      </c>
      <c r="O20" s="65">
        <v>9</v>
      </c>
      <c r="P20" s="65">
        <v>0</v>
      </c>
      <c r="Q20" s="19" t="s">
        <v>1364</v>
      </c>
      <c r="R20" s="78">
        <f t="shared" si="0"/>
        <v>33</v>
      </c>
      <c r="S20" s="20">
        <f t="shared" si="1"/>
        <v>0.50769230769230766</v>
      </c>
    </row>
    <row r="21" spans="1:19" ht="15.75" customHeight="1" x14ac:dyDescent="0.2">
      <c r="A21" s="78">
        <v>14</v>
      </c>
      <c r="B21" s="55" t="s">
        <v>1339</v>
      </c>
      <c r="C21" s="79" t="s">
        <v>349</v>
      </c>
      <c r="D21" s="51" t="s">
        <v>957</v>
      </c>
      <c r="E21" s="18" t="s">
        <v>657</v>
      </c>
      <c r="F21" s="4">
        <v>38616</v>
      </c>
      <c r="G21" s="65" t="s">
        <v>417</v>
      </c>
      <c r="H21" s="51" t="s">
        <v>613</v>
      </c>
      <c r="I21" s="77">
        <v>11</v>
      </c>
      <c r="J21" s="51" t="s">
        <v>1113</v>
      </c>
      <c r="K21" s="6">
        <v>3</v>
      </c>
      <c r="L21" s="6">
        <v>7</v>
      </c>
      <c r="M21" s="6">
        <v>4</v>
      </c>
      <c r="N21" s="6">
        <v>7</v>
      </c>
      <c r="O21" s="6">
        <v>10</v>
      </c>
      <c r="P21" s="6">
        <v>0</v>
      </c>
      <c r="Q21" s="19"/>
      <c r="R21" s="78">
        <f t="shared" si="0"/>
        <v>31</v>
      </c>
      <c r="S21" s="20">
        <f t="shared" si="1"/>
        <v>0.47692307692307695</v>
      </c>
    </row>
    <row r="22" spans="1:19" ht="15.75" customHeight="1" x14ac:dyDescent="0.2">
      <c r="A22" s="57">
        <v>15</v>
      </c>
      <c r="B22" s="66" t="s">
        <v>1318</v>
      </c>
      <c r="C22" s="68" t="s">
        <v>762</v>
      </c>
      <c r="D22" s="66" t="s">
        <v>243</v>
      </c>
      <c r="E22" s="65" t="s">
        <v>657</v>
      </c>
      <c r="F22" s="7">
        <v>38688</v>
      </c>
      <c r="G22" s="65" t="s">
        <v>417</v>
      </c>
      <c r="H22" s="66" t="s">
        <v>612</v>
      </c>
      <c r="I22" s="77">
        <v>11</v>
      </c>
      <c r="J22" s="66" t="s">
        <v>1378</v>
      </c>
      <c r="K22" s="65">
        <v>1</v>
      </c>
      <c r="L22" s="65">
        <v>3</v>
      </c>
      <c r="M22" s="65">
        <v>0.5</v>
      </c>
      <c r="N22" s="65">
        <v>9</v>
      </c>
      <c r="O22" s="65">
        <v>4</v>
      </c>
      <c r="P22" s="65">
        <v>5</v>
      </c>
      <c r="Q22" s="19"/>
      <c r="R22" s="78">
        <f t="shared" si="0"/>
        <v>22.5</v>
      </c>
      <c r="S22" s="20">
        <f t="shared" si="1"/>
        <v>0.34615384615384615</v>
      </c>
    </row>
    <row r="23" spans="1:19" ht="15.75" customHeight="1" x14ac:dyDescent="0.2">
      <c r="A23" s="78">
        <v>16</v>
      </c>
      <c r="B23" s="66" t="s">
        <v>1326</v>
      </c>
      <c r="C23" s="80" t="s">
        <v>1327</v>
      </c>
      <c r="D23" s="66" t="s">
        <v>84</v>
      </c>
      <c r="E23" s="7" t="s">
        <v>9</v>
      </c>
      <c r="F23" s="7">
        <v>38747</v>
      </c>
      <c r="G23" s="65" t="s">
        <v>417</v>
      </c>
      <c r="H23" s="66" t="s">
        <v>1098</v>
      </c>
      <c r="I23" s="77">
        <v>11</v>
      </c>
      <c r="J23" s="66" t="s">
        <v>1109</v>
      </c>
      <c r="K23" s="65">
        <v>0</v>
      </c>
      <c r="L23" s="65">
        <v>7.5</v>
      </c>
      <c r="M23" s="65">
        <v>4.5</v>
      </c>
      <c r="N23" s="65">
        <v>6</v>
      </c>
      <c r="O23" s="65">
        <v>0.5</v>
      </c>
      <c r="P23" s="65">
        <v>3</v>
      </c>
      <c r="Q23" s="17"/>
      <c r="R23" s="78">
        <f t="shared" si="0"/>
        <v>21.5</v>
      </c>
      <c r="S23" s="20">
        <f t="shared" si="1"/>
        <v>0.33076923076923076</v>
      </c>
    </row>
    <row r="24" spans="1:19" ht="15.75" customHeight="1" x14ac:dyDescent="0.2">
      <c r="A24" s="57">
        <v>17</v>
      </c>
      <c r="B24" s="66" t="s">
        <v>1346</v>
      </c>
      <c r="C24" s="68" t="s">
        <v>79</v>
      </c>
      <c r="D24" s="66" t="s">
        <v>463</v>
      </c>
      <c r="E24" s="65" t="s">
        <v>657</v>
      </c>
      <c r="F24" s="7">
        <v>38827</v>
      </c>
      <c r="G24" s="65" t="s">
        <v>417</v>
      </c>
      <c r="H24" s="66" t="s">
        <v>830</v>
      </c>
      <c r="I24" s="77">
        <v>11</v>
      </c>
      <c r="J24" s="66" t="s">
        <v>850</v>
      </c>
      <c r="K24" s="65">
        <v>0</v>
      </c>
      <c r="L24" s="65">
        <v>3</v>
      </c>
      <c r="M24" s="65">
        <v>5.5</v>
      </c>
      <c r="N24" s="65">
        <v>4</v>
      </c>
      <c r="O24" s="65">
        <v>6</v>
      </c>
      <c r="P24" s="65">
        <v>1</v>
      </c>
      <c r="Q24" s="17"/>
      <c r="R24" s="78">
        <f t="shared" si="0"/>
        <v>19.5</v>
      </c>
      <c r="S24" s="20">
        <f t="shared" si="1"/>
        <v>0.3</v>
      </c>
    </row>
    <row r="25" spans="1:19" ht="15.75" customHeight="1" x14ac:dyDescent="0.2">
      <c r="A25" s="78">
        <v>18</v>
      </c>
      <c r="B25" s="81" t="s">
        <v>1296</v>
      </c>
      <c r="C25" s="70" t="s">
        <v>901</v>
      </c>
      <c r="D25" s="81" t="s">
        <v>695</v>
      </c>
      <c r="E25" s="82" t="s">
        <v>657</v>
      </c>
      <c r="F25" s="82" t="s">
        <v>1297</v>
      </c>
      <c r="G25" s="65" t="s">
        <v>417</v>
      </c>
      <c r="H25" s="89" t="s">
        <v>1282</v>
      </c>
      <c r="I25" s="77">
        <v>11</v>
      </c>
      <c r="J25" s="81" t="s">
        <v>1285</v>
      </c>
      <c r="K25" s="82">
        <v>0</v>
      </c>
      <c r="L25" s="82">
        <v>4.5</v>
      </c>
      <c r="M25" s="82">
        <v>3</v>
      </c>
      <c r="N25" s="82">
        <v>10</v>
      </c>
      <c r="O25" s="82">
        <v>0</v>
      </c>
      <c r="P25" s="82">
        <v>0</v>
      </c>
      <c r="Q25" s="17"/>
      <c r="R25" s="78">
        <f t="shared" si="0"/>
        <v>17.5</v>
      </c>
      <c r="S25" s="20">
        <f t="shared" si="1"/>
        <v>0.26923076923076922</v>
      </c>
    </row>
    <row r="26" spans="1:19" ht="15.75" customHeight="1" x14ac:dyDescent="0.2">
      <c r="A26" s="57">
        <v>19</v>
      </c>
      <c r="B26" s="84" t="s">
        <v>1335</v>
      </c>
      <c r="C26" s="83" t="s">
        <v>598</v>
      </c>
      <c r="D26" s="84" t="s">
        <v>687</v>
      </c>
      <c r="E26" s="85" t="s">
        <v>657</v>
      </c>
      <c r="F26" s="7">
        <v>38626</v>
      </c>
      <c r="G26" s="65" t="s">
        <v>417</v>
      </c>
      <c r="H26" s="84" t="s">
        <v>363</v>
      </c>
      <c r="I26" s="77">
        <v>11</v>
      </c>
      <c r="J26" s="84" t="s">
        <v>1016</v>
      </c>
      <c r="K26" s="85">
        <v>1</v>
      </c>
      <c r="L26" s="85">
        <v>4</v>
      </c>
      <c r="M26" s="85">
        <v>4</v>
      </c>
      <c r="N26" s="85">
        <v>8</v>
      </c>
      <c r="O26" s="85">
        <v>0</v>
      </c>
      <c r="P26" s="85">
        <v>0</v>
      </c>
      <c r="Q26" s="17"/>
      <c r="R26" s="78">
        <f t="shared" si="0"/>
        <v>17</v>
      </c>
      <c r="S26" s="20">
        <f t="shared" si="1"/>
        <v>0.26153846153846155</v>
      </c>
    </row>
    <row r="27" spans="1:19" ht="15.75" customHeight="1" x14ac:dyDescent="0.2">
      <c r="A27" s="78">
        <v>20</v>
      </c>
      <c r="B27" s="66" t="s">
        <v>158</v>
      </c>
      <c r="C27" s="68" t="s">
        <v>811</v>
      </c>
      <c r="D27" s="66" t="s">
        <v>82</v>
      </c>
      <c r="E27" s="65" t="s">
        <v>657</v>
      </c>
      <c r="F27" s="7">
        <v>38642</v>
      </c>
      <c r="G27" s="65" t="s">
        <v>417</v>
      </c>
      <c r="H27" s="67" t="s">
        <v>612</v>
      </c>
      <c r="I27" s="77">
        <v>11</v>
      </c>
      <c r="J27" s="66" t="s">
        <v>1378</v>
      </c>
      <c r="K27" s="65">
        <v>1</v>
      </c>
      <c r="L27" s="65">
        <v>0</v>
      </c>
      <c r="M27" s="65">
        <v>7</v>
      </c>
      <c r="N27" s="65">
        <v>7</v>
      </c>
      <c r="O27" s="65">
        <v>1.5</v>
      </c>
      <c r="P27" s="65">
        <v>0</v>
      </c>
      <c r="Q27" s="17"/>
      <c r="R27" s="78">
        <f t="shared" si="0"/>
        <v>16.5</v>
      </c>
      <c r="S27" s="20">
        <f t="shared" si="1"/>
        <v>0.25384615384615383</v>
      </c>
    </row>
    <row r="28" spans="1:19" ht="15.75" customHeight="1" x14ac:dyDescent="0.2">
      <c r="A28" s="57">
        <v>21</v>
      </c>
      <c r="B28" s="66" t="s">
        <v>1382</v>
      </c>
      <c r="C28" s="68" t="s">
        <v>1383</v>
      </c>
      <c r="D28" s="66" t="s">
        <v>29</v>
      </c>
      <c r="E28" s="65" t="s">
        <v>9</v>
      </c>
      <c r="F28" s="4">
        <v>38503</v>
      </c>
      <c r="G28" s="65" t="s">
        <v>417</v>
      </c>
      <c r="H28" s="67" t="s">
        <v>362</v>
      </c>
      <c r="I28" s="77">
        <v>11</v>
      </c>
      <c r="J28" s="51" t="s">
        <v>1357</v>
      </c>
      <c r="K28" s="6">
        <v>3</v>
      </c>
      <c r="L28" s="6">
        <v>3</v>
      </c>
      <c r="M28" s="6">
        <v>0</v>
      </c>
      <c r="N28" s="6">
        <v>8</v>
      </c>
      <c r="O28" s="6">
        <v>0</v>
      </c>
      <c r="P28" s="6">
        <v>2</v>
      </c>
      <c r="Q28" s="17"/>
      <c r="R28" s="78">
        <f t="shared" si="0"/>
        <v>16</v>
      </c>
      <c r="S28" s="20">
        <f t="shared" si="1"/>
        <v>0.24615384615384617</v>
      </c>
    </row>
    <row r="29" spans="1:19" ht="15.75" customHeight="1" x14ac:dyDescent="0.2">
      <c r="A29" s="78">
        <v>22</v>
      </c>
      <c r="B29" s="55" t="s">
        <v>1344</v>
      </c>
      <c r="C29" s="79" t="s">
        <v>1345</v>
      </c>
      <c r="D29" s="51" t="s">
        <v>234</v>
      </c>
      <c r="E29" s="18" t="s">
        <v>9</v>
      </c>
      <c r="F29" s="4">
        <v>38594</v>
      </c>
      <c r="G29" s="65" t="s">
        <v>417</v>
      </c>
      <c r="H29" s="55" t="s">
        <v>613</v>
      </c>
      <c r="I29" s="77">
        <v>11</v>
      </c>
      <c r="J29" s="51" t="s">
        <v>1290</v>
      </c>
      <c r="K29" s="6">
        <v>3</v>
      </c>
      <c r="L29" s="6">
        <v>2</v>
      </c>
      <c r="M29" s="6">
        <v>1</v>
      </c>
      <c r="N29" s="6">
        <v>3</v>
      </c>
      <c r="O29" s="6">
        <v>1</v>
      </c>
      <c r="P29" s="6">
        <v>6</v>
      </c>
      <c r="Q29" s="17"/>
      <c r="R29" s="78">
        <f t="shared" si="0"/>
        <v>16</v>
      </c>
      <c r="S29" s="20">
        <f t="shared" si="1"/>
        <v>0.24615384615384617</v>
      </c>
    </row>
    <row r="30" spans="1:19" ht="15.75" customHeight="1" x14ac:dyDescent="0.2">
      <c r="A30" s="57">
        <v>23</v>
      </c>
      <c r="B30" s="66" t="s">
        <v>175</v>
      </c>
      <c r="C30" s="68" t="s">
        <v>1331</v>
      </c>
      <c r="D30" s="66" t="s">
        <v>490</v>
      </c>
      <c r="E30" s="65" t="s">
        <v>9</v>
      </c>
      <c r="F30" s="7">
        <v>38476</v>
      </c>
      <c r="G30" s="65" t="s">
        <v>417</v>
      </c>
      <c r="H30" s="67" t="s">
        <v>1099</v>
      </c>
      <c r="I30" s="77">
        <v>11</v>
      </c>
      <c r="J30" s="66" t="s">
        <v>1208</v>
      </c>
      <c r="K30" s="65">
        <v>1</v>
      </c>
      <c r="L30" s="65">
        <v>4</v>
      </c>
      <c r="M30" s="65">
        <v>3</v>
      </c>
      <c r="N30" s="65">
        <v>4</v>
      </c>
      <c r="O30" s="65">
        <v>2</v>
      </c>
      <c r="P30" s="65">
        <v>0.5</v>
      </c>
      <c r="Q30" s="17"/>
      <c r="R30" s="78">
        <f t="shared" si="0"/>
        <v>14.5</v>
      </c>
      <c r="S30" s="20">
        <f t="shared" si="1"/>
        <v>0.22307692307692309</v>
      </c>
    </row>
    <row r="31" spans="1:19" ht="15.75" customHeight="1" x14ac:dyDescent="0.2">
      <c r="A31" s="78">
        <v>24</v>
      </c>
      <c r="B31" s="66" t="s">
        <v>1295</v>
      </c>
      <c r="C31" s="68" t="s">
        <v>21</v>
      </c>
      <c r="D31" s="66" t="s">
        <v>245</v>
      </c>
      <c r="E31" s="65" t="s">
        <v>657</v>
      </c>
      <c r="F31" s="7">
        <v>38642</v>
      </c>
      <c r="G31" s="65" t="s">
        <v>417</v>
      </c>
      <c r="H31" s="66" t="s">
        <v>353</v>
      </c>
      <c r="I31" s="77">
        <v>11</v>
      </c>
      <c r="J31" s="66" t="s">
        <v>1353</v>
      </c>
      <c r="K31" s="65">
        <v>3</v>
      </c>
      <c r="L31" s="65">
        <v>0</v>
      </c>
      <c r="M31" s="65">
        <v>3</v>
      </c>
      <c r="N31" s="65">
        <v>7</v>
      </c>
      <c r="O31" s="65">
        <v>0</v>
      </c>
      <c r="P31" s="65">
        <v>1</v>
      </c>
      <c r="Q31" s="17"/>
      <c r="R31" s="78">
        <f t="shared" si="0"/>
        <v>14</v>
      </c>
      <c r="S31" s="20">
        <f t="shared" si="1"/>
        <v>0.2153846153846154</v>
      </c>
    </row>
    <row r="32" spans="1:19" ht="15.75" customHeight="1" x14ac:dyDescent="0.2">
      <c r="A32" s="57">
        <v>25</v>
      </c>
      <c r="B32" s="66" t="s">
        <v>212</v>
      </c>
      <c r="C32" s="68" t="s">
        <v>236</v>
      </c>
      <c r="D32" s="66" t="s">
        <v>46</v>
      </c>
      <c r="E32" s="65" t="s">
        <v>657</v>
      </c>
      <c r="F32" s="7">
        <v>38738</v>
      </c>
      <c r="G32" s="65" t="s">
        <v>417</v>
      </c>
      <c r="H32" s="66" t="s">
        <v>829</v>
      </c>
      <c r="I32" s="77">
        <v>11</v>
      </c>
      <c r="J32" s="66" t="s">
        <v>1355</v>
      </c>
      <c r="K32" s="65">
        <v>0</v>
      </c>
      <c r="L32" s="65">
        <v>3.5</v>
      </c>
      <c r="M32" s="65">
        <v>3</v>
      </c>
      <c r="N32" s="65">
        <v>2</v>
      </c>
      <c r="O32" s="65">
        <v>2</v>
      </c>
      <c r="P32" s="65">
        <v>2.5</v>
      </c>
      <c r="Q32" s="17"/>
      <c r="R32" s="78">
        <f t="shared" si="0"/>
        <v>13</v>
      </c>
      <c r="S32" s="20">
        <f t="shared" si="1"/>
        <v>0.2</v>
      </c>
    </row>
    <row r="33" spans="1:19" ht="15.75" customHeight="1" x14ac:dyDescent="0.2">
      <c r="A33" s="78">
        <v>26</v>
      </c>
      <c r="B33" s="66" t="s">
        <v>1306</v>
      </c>
      <c r="C33" s="68" t="s">
        <v>191</v>
      </c>
      <c r="D33" s="66" t="s">
        <v>307</v>
      </c>
      <c r="E33" s="65" t="s">
        <v>657</v>
      </c>
      <c r="F33" s="7">
        <v>38505</v>
      </c>
      <c r="G33" s="65" t="s">
        <v>417</v>
      </c>
      <c r="H33" s="66" t="s">
        <v>829</v>
      </c>
      <c r="I33" s="77">
        <v>11</v>
      </c>
      <c r="J33" s="66" t="s">
        <v>1355</v>
      </c>
      <c r="K33" s="65">
        <v>2</v>
      </c>
      <c r="L33" s="65">
        <v>2.5</v>
      </c>
      <c r="M33" s="65">
        <v>3</v>
      </c>
      <c r="N33" s="65">
        <v>3</v>
      </c>
      <c r="O33" s="65">
        <v>2</v>
      </c>
      <c r="P33" s="65">
        <v>0.5</v>
      </c>
      <c r="Q33" s="17"/>
      <c r="R33" s="78">
        <f t="shared" si="0"/>
        <v>13</v>
      </c>
      <c r="S33" s="20">
        <f t="shared" si="1"/>
        <v>0.2</v>
      </c>
    </row>
    <row r="34" spans="1:19" ht="15.75" customHeight="1" x14ac:dyDescent="0.2">
      <c r="A34" s="57">
        <v>27</v>
      </c>
      <c r="B34" s="51" t="s">
        <v>1328</v>
      </c>
      <c r="C34" s="71" t="s">
        <v>1232</v>
      </c>
      <c r="D34" s="51" t="s">
        <v>328</v>
      </c>
      <c r="E34" s="4" t="s">
        <v>9</v>
      </c>
      <c r="F34" s="4">
        <v>38536</v>
      </c>
      <c r="G34" s="65" t="s">
        <v>417</v>
      </c>
      <c r="H34" s="66" t="s">
        <v>1098</v>
      </c>
      <c r="I34" s="77">
        <v>11</v>
      </c>
      <c r="J34" s="51" t="s">
        <v>1107</v>
      </c>
      <c r="K34" s="6">
        <v>0</v>
      </c>
      <c r="L34" s="6">
        <v>3</v>
      </c>
      <c r="M34" s="6">
        <v>0.5</v>
      </c>
      <c r="N34" s="6">
        <v>7</v>
      </c>
      <c r="O34" s="6">
        <v>2</v>
      </c>
      <c r="P34" s="6">
        <v>0</v>
      </c>
      <c r="Q34" s="17"/>
      <c r="R34" s="78">
        <f t="shared" si="0"/>
        <v>12.5</v>
      </c>
      <c r="S34" s="20">
        <f t="shared" si="1"/>
        <v>0.19230769230769232</v>
      </c>
    </row>
    <row r="35" spans="1:19" ht="15.75" customHeight="1" x14ac:dyDescent="0.2">
      <c r="A35" s="78">
        <v>28</v>
      </c>
      <c r="B35" s="51" t="s">
        <v>906</v>
      </c>
      <c r="C35" s="71" t="s">
        <v>51</v>
      </c>
      <c r="D35" s="51" t="s">
        <v>1384</v>
      </c>
      <c r="E35" s="65" t="s">
        <v>657</v>
      </c>
      <c r="F35" s="4">
        <v>38855</v>
      </c>
      <c r="G35" s="65" t="s">
        <v>417</v>
      </c>
      <c r="H35" s="67" t="s">
        <v>362</v>
      </c>
      <c r="I35" s="77">
        <v>11</v>
      </c>
      <c r="J35" s="51" t="s">
        <v>1357</v>
      </c>
      <c r="K35" s="6">
        <v>0</v>
      </c>
      <c r="L35" s="6">
        <v>1</v>
      </c>
      <c r="M35" s="6">
        <v>2</v>
      </c>
      <c r="N35" s="6">
        <v>5</v>
      </c>
      <c r="O35" s="6">
        <v>4</v>
      </c>
      <c r="P35" s="6">
        <v>0</v>
      </c>
      <c r="Q35" s="17"/>
      <c r="R35" s="78">
        <f t="shared" si="0"/>
        <v>12</v>
      </c>
      <c r="S35" s="20">
        <f t="shared" si="1"/>
        <v>0.18461538461538463</v>
      </c>
    </row>
    <row r="36" spans="1:19" ht="15.75" customHeight="1" x14ac:dyDescent="0.2">
      <c r="A36" s="57">
        <v>29</v>
      </c>
      <c r="B36" s="66" t="s">
        <v>1305</v>
      </c>
      <c r="C36" s="68" t="s">
        <v>250</v>
      </c>
      <c r="D36" s="66" t="s">
        <v>251</v>
      </c>
      <c r="E36" s="65" t="s">
        <v>657</v>
      </c>
      <c r="F36" s="7">
        <v>38511</v>
      </c>
      <c r="G36" s="65" t="s">
        <v>417</v>
      </c>
      <c r="H36" s="67" t="s">
        <v>829</v>
      </c>
      <c r="I36" s="77">
        <v>11</v>
      </c>
      <c r="J36" s="66" t="s">
        <v>1355</v>
      </c>
      <c r="K36" s="65">
        <v>1</v>
      </c>
      <c r="L36" s="65">
        <v>3</v>
      </c>
      <c r="M36" s="65">
        <v>1</v>
      </c>
      <c r="N36" s="65">
        <v>6</v>
      </c>
      <c r="O36" s="65">
        <v>0</v>
      </c>
      <c r="P36" s="65">
        <v>0.5</v>
      </c>
      <c r="Q36" s="17"/>
      <c r="R36" s="78">
        <f t="shared" si="0"/>
        <v>11.5</v>
      </c>
      <c r="S36" s="20">
        <f t="shared" si="1"/>
        <v>0.17692307692307693</v>
      </c>
    </row>
    <row r="37" spans="1:19" ht="15.75" customHeight="1" x14ac:dyDescent="0.2">
      <c r="A37" s="78">
        <v>30</v>
      </c>
      <c r="B37" s="66" t="s">
        <v>1292</v>
      </c>
      <c r="C37" s="68" t="s">
        <v>1293</v>
      </c>
      <c r="D37" s="66" t="s">
        <v>46</v>
      </c>
      <c r="E37" s="65" t="s">
        <v>657</v>
      </c>
      <c r="F37" s="7">
        <v>38526</v>
      </c>
      <c r="G37" s="65" t="s">
        <v>417</v>
      </c>
      <c r="H37" s="66" t="s">
        <v>353</v>
      </c>
      <c r="I37" s="77">
        <v>11</v>
      </c>
      <c r="J37" s="66" t="s">
        <v>1353</v>
      </c>
      <c r="K37" s="65">
        <v>0</v>
      </c>
      <c r="L37" s="65">
        <v>0</v>
      </c>
      <c r="M37" s="65">
        <v>3</v>
      </c>
      <c r="N37" s="65">
        <v>7</v>
      </c>
      <c r="O37" s="65">
        <v>0</v>
      </c>
      <c r="P37" s="65">
        <v>1</v>
      </c>
      <c r="Q37" s="17"/>
      <c r="R37" s="78">
        <f t="shared" si="0"/>
        <v>11</v>
      </c>
      <c r="S37" s="20">
        <f t="shared" si="1"/>
        <v>0.16923076923076924</v>
      </c>
    </row>
    <row r="38" spans="1:19" ht="15.75" customHeight="1" x14ac:dyDescent="0.2">
      <c r="A38" s="57">
        <v>31</v>
      </c>
      <c r="B38" s="66" t="s">
        <v>1332</v>
      </c>
      <c r="C38" s="68" t="s">
        <v>500</v>
      </c>
      <c r="D38" s="66" t="s">
        <v>424</v>
      </c>
      <c r="E38" s="65" t="s">
        <v>657</v>
      </c>
      <c r="F38" s="7">
        <v>38834</v>
      </c>
      <c r="G38" s="65" t="s">
        <v>417</v>
      </c>
      <c r="H38" s="67" t="s">
        <v>1099</v>
      </c>
      <c r="I38" s="77">
        <v>11</v>
      </c>
      <c r="J38" s="66" t="s">
        <v>1208</v>
      </c>
      <c r="K38" s="65">
        <v>0</v>
      </c>
      <c r="L38" s="65">
        <v>0</v>
      </c>
      <c r="M38" s="65">
        <v>3</v>
      </c>
      <c r="N38" s="65">
        <v>6</v>
      </c>
      <c r="O38" s="65">
        <v>1.5</v>
      </c>
      <c r="P38" s="65">
        <v>0</v>
      </c>
      <c r="Q38" s="17"/>
      <c r="R38" s="78">
        <f t="shared" si="0"/>
        <v>10.5</v>
      </c>
      <c r="S38" s="20">
        <f t="shared" si="1"/>
        <v>0.16153846153846155</v>
      </c>
    </row>
    <row r="39" spans="1:19" ht="15.75" customHeight="1" x14ac:dyDescent="0.2">
      <c r="A39" s="78">
        <v>32</v>
      </c>
      <c r="B39" s="66" t="s">
        <v>494</v>
      </c>
      <c r="C39" s="68" t="s">
        <v>60</v>
      </c>
      <c r="D39" s="66" t="s">
        <v>1089</v>
      </c>
      <c r="E39" s="65" t="s">
        <v>657</v>
      </c>
      <c r="F39" s="7">
        <v>38530</v>
      </c>
      <c r="G39" s="65" t="s">
        <v>417</v>
      </c>
      <c r="H39" s="66" t="s">
        <v>359</v>
      </c>
      <c r="I39" s="77">
        <v>11</v>
      </c>
      <c r="J39" s="66" t="s">
        <v>1009</v>
      </c>
      <c r="K39" s="65">
        <v>0</v>
      </c>
      <c r="L39" s="65">
        <v>0</v>
      </c>
      <c r="M39" s="65">
        <v>4</v>
      </c>
      <c r="N39" s="65">
        <v>1</v>
      </c>
      <c r="O39" s="65">
        <v>5.5</v>
      </c>
      <c r="P39" s="65">
        <v>0</v>
      </c>
      <c r="Q39" s="17"/>
      <c r="R39" s="78">
        <f t="shared" si="0"/>
        <v>10.5</v>
      </c>
      <c r="S39" s="20">
        <f t="shared" si="1"/>
        <v>0.16153846153846155</v>
      </c>
    </row>
    <row r="40" spans="1:19" ht="15.75" customHeight="1" x14ac:dyDescent="0.2">
      <c r="A40" s="57">
        <v>33</v>
      </c>
      <c r="B40" s="66" t="s">
        <v>1333</v>
      </c>
      <c r="C40" s="68" t="s">
        <v>40</v>
      </c>
      <c r="D40" s="66" t="s">
        <v>1334</v>
      </c>
      <c r="E40" s="65" t="s">
        <v>9</v>
      </c>
      <c r="F40" s="7">
        <v>38525</v>
      </c>
      <c r="G40" s="65" t="s">
        <v>417</v>
      </c>
      <c r="H40" s="66" t="s">
        <v>1099</v>
      </c>
      <c r="I40" s="77">
        <v>11</v>
      </c>
      <c r="J40" s="66" t="s">
        <v>1288</v>
      </c>
      <c r="K40" s="65">
        <v>1</v>
      </c>
      <c r="L40" s="65">
        <v>2</v>
      </c>
      <c r="M40" s="65">
        <v>1.5</v>
      </c>
      <c r="N40" s="65">
        <v>2</v>
      </c>
      <c r="O40" s="65">
        <v>0</v>
      </c>
      <c r="P40" s="65">
        <v>3.5</v>
      </c>
      <c r="Q40" s="17"/>
      <c r="R40" s="78">
        <f t="shared" ref="R40:R65" si="2">SUM(K40:P40)</f>
        <v>10</v>
      </c>
      <c r="S40" s="20">
        <f t="shared" ref="S40:S71" si="3">R40/C$6</f>
        <v>0.15384615384615385</v>
      </c>
    </row>
    <row r="41" spans="1:19" ht="15.75" customHeight="1" x14ac:dyDescent="0.2">
      <c r="A41" s="78">
        <v>34</v>
      </c>
      <c r="B41" s="51" t="s">
        <v>1291</v>
      </c>
      <c r="C41" s="71" t="s">
        <v>100</v>
      </c>
      <c r="D41" s="51" t="s">
        <v>202</v>
      </c>
      <c r="E41" s="6" t="s">
        <v>657</v>
      </c>
      <c r="F41" s="4">
        <v>38723</v>
      </c>
      <c r="G41" s="65" t="s">
        <v>417</v>
      </c>
      <c r="H41" s="55" t="s">
        <v>609</v>
      </c>
      <c r="I41" s="77">
        <v>11</v>
      </c>
      <c r="J41" s="51" t="s">
        <v>1353</v>
      </c>
      <c r="K41" s="6">
        <v>0</v>
      </c>
      <c r="L41" s="6">
        <v>1</v>
      </c>
      <c r="M41" s="6">
        <v>3</v>
      </c>
      <c r="N41" s="6">
        <v>3</v>
      </c>
      <c r="O41" s="6">
        <v>2</v>
      </c>
      <c r="P41" s="6">
        <v>0.5</v>
      </c>
      <c r="Q41" s="17"/>
      <c r="R41" s="78">
        <f t="shared" si="2"/>
        <v>9.5</v>
      </c>
      <c r="S41" s="20">
        <f t="shared" si="3"/>
        <v>0.14615384615384616</v>
      </c>
    </row>
    <row r="42" spans="1:19" ht="15.75" customHeight="1" x14ac:dyDescent="0.2">
      <c r="A42" s="57">
        <v>35</v>
      </c>
      <c r="B42" s="66" t="s">
        <v>1307</v>
      </c>
      <c r="C42" s="68" t="s">
        <v>1308</v>
      </c>
      <c r="D42" s="66" t="s">
        <v>1309</v>
      </c>
      <c r="E42" s="65" t="s">
        <v>657</v>
      </c>
      <c r="F42" s="7">
        <v>38873</v>
      </c>
      <c r="G42" s="65" t="s">
        <v>417</v>
      </c>
      <c r="H42" s="67" t="s">
        <v>829</v>
      </c>
      <c r="I42" s="77">
        <v>11</v>
      </c>
      <c r="J42" s="66" t="s">
        <v>1355</v>
      </c>
      <c r="K42" s="65">
        <v>0</v>
      </c>
      <c r="L42" s="65">
        <v>1</v>
      </c>
      <c r="M42" s="65">
        <v>0</v>
      </c>
      <c r="N42" s="65">
        <v>6</v>
      </c>
      <c r="O42" s="65">
        <v>1.5</v>
      </c>
      <c r="P42" s="65">
        <v>1</v>
      </c>
      <c r="Q42" s="17"/>
      <c r="R42" s="78">
        <f t="shared" si="2"/>
        <v>9.5</v>
      </c>
      <c r="S42" s="20">
        <f t="shared" si="3"/>
        <v>0.14615384615384616</v>
      </c>
    </row>
    <row r="43" spans="1:19" ht="15.75" customHeight="1" x14ac:dyDescent="0.2">
      <c r="A43" s="78">
        <v>36</v>
      </c>
      <c r="B43" s="55" t="s">
        <v>1343</v>
      </c>
      <c r="C43" s="79" t="s">
        <v>23</v>
      </c>
      <c r="D43" s="51" t="s">
        <v>307</v>
      </c>
      <c r="E43" s="18" t="s">
        <v>657</v>
      </c>
      <c r="F43" s="4">
        <v>38694</v>
      </c>
      <c r="G43" s="65" t="s">
        <v>417</v>
      </c>
      <c r="H43" s="55" t="s">
        <v>613</v>
      </c>
      <c r="I43" s="77">
        <v>11</v>
      </c>
      <c r="J43" s="51" t="s">
        <v>1209</v>
      </c>
      <c r="K43" s="6">
        <v>1</v>
      </c>
      <c r="L43" s="6">
        <v>0</v>
      </c>
      <c r="M43" s="6">
        <v>5</v>
      </c>
      <c r="N43" s="6">
        <v>3</v>
      </c>
      <c r="O43" s="6">
        <v>0</v>
      </c>
      <c r="P43" s="6">
        <v>0</v>
      </c>
      <c r="Q43" s="17"/>
      <c r="R43" s="78">
        <f t="shared" si="2"/>
        <v>9</v>
      </c>
      <c r="S43" s="20">
        <f t="shared" si="3"/>
        <v>0.13846153846153847</v>
      </c>
    </row>
    <row r="44" spans="1:19" ht="15.75" customHeight="1" x14ac:dyDescent="0.2">
      <c r="A44" s="57">
        <v>37</v>
      </c>
      <c r="B44" s="66" t="s">
        <v>1302</v>
      </c>
      <c r="C44" s="68" t="s">
        <v>1303</v>
      </c>
      <c r="D44" s="66" t="s">
        <v>82</v>
      </c>
      <c r="E44" s="65" t="s">
        <v>657</v>
      </c>
      <c r="F44" s="7">
        <v>38821</v>
      </c>
      <c r="G44" s="65" t="s">
        <v>417</v>
      </c>
      <c r="H44" s="67" t="s">
        <v>828</v>
      </c>
      <c r="I44" s="77">
        <v>11</v>
      </c>
      <c r="J44" s="66" t="s">
        <v>624</v>
      </c>
      <c r="K44" s="65">
        <v>0</v>
      </c>
      <c r="L44" s="65">
        <v>2</v>
      </c>
      <c r="M44" s="65">
        <v>4</v>
      </c>
      <c r="N44" s="65">
        <v>0</v>
      </c>
      <c r="O44" s="65">
        <v>2</v>
      </c>
      <c r="P44" s="65">
        <v>1</v>
      </c>
      <c r="Q44" s="17"/>
      <c r="R44" s="78">
        <f t="shared" si="2"/>
        <v>9</v>
      </c>
      <c r="S44" s="20">
        <f t="shared" si="3"/>
        <v>0.13846153846153847</v>
      </c>
    </row>
    <row r="45" spans="1:19" ht="15.75" customHeight="1" x14ac:dyDescent="0.2">
      <c r="A45" s="78">
        <v>38</v>
      </c>
      <c r="B45" s="55" t="s">
        <v>732</v>
      </c>
      <c r="C45" s="79" t="s">
        <v>37</v>
      </c>
      <c r="D45" s="51" t="s">
        <v>734</v>
      </c>
      <c r="E45" s="18" t="s">
        <v>9</v>
      </c>
      <c r="F45" s="4">
        <v>38468</v>
      </c>
      <c r="G45" s="65" t="s">
        <v>417</v>
      </c>
      <c r="H45" s="55" t="s">
        <v>613</v>
      </c>
      <c r="I45" s="77">
        <v>11</v>
      </c>
      <c r="J45" s="51" t="s">
        <v>1290</v>
      </c>
      <c r="K45" s="6">
        <v>1</v>
      </c>
      <c r="L45" s="6">
        <v>0</v>
      </c>
      <c r="M45" s="6">
        <v>5</v>
      </c>
      <c r="N45" s="6">
        <v>1</v>
      </c>
      <c r="O45" s="6">
        <v>2</v>
      </c>
      <c r="P45" s="6">
        <v>0</v>
      </c>
      <c r="Q45" s="17"/>
      <c r="R45" s="78">
        <f t="shared" si="2"/>
        <v>9</v>
      </c>
      <c r="S45" s="20">
        <f t="shared" si="3"/>
        <v>0.13846153846153847</v>
      </c>
    </row>
    <row r="46" spans="1:19" ht="15.75" customHeight="1" x14ac:dyDescent="0.2">
      <c r="A46" s="57">
        <v>39</v>
      </c>
      <c r="B46" s="51" t="s">
        <v>1323</v>
      </c>
      <c r="C46" s="71" t="s">
        <v>45</v>
      </c>
      <c r="D46" s="51" t="s">
        <v>61</v>
      </c>
      <c r="E46" s="65" t="s">
        <v>657</v>
      </c>
      <c r="F46" s="4">
        <v>38562</v>
      </c>
      <c r="G46" s="65" t="s">
        <v>417</v>
      </c>
      <c r="H46" s="66" t="s">
        <v>362</v>
      </c>
      <c r="I46" s="77">
        <v>11</v>
      </c>
      <c r="J46" s="51" t="s">
        <v>1357</v>
      </c>
      <c r="K46" s="6">
        <v>0</v>
      </c>
      <c r="L46" s="6">
        <v>4.5</v>
      </c>
      <c r="M46" s="6">
        <v>3</v>
      </c>
      <c r="N46" s="6">
        <v>1</v>
      </c>
      <c r="O46" s="6">
        <v>0</v>
      </c>
      <c r="P46" s="6">
        <v>0.5</v>
      </c>
      <c r="Q46" s="17"/>
      <c r="R46" s="78">
        <f t="shared" si="2"/>
        <v>9</v>
      </c>
      <c r="S46" s="20">
        <f t="shared" si="3"/>
        <v>0.13846153846153847</v>
      </c>
    </row>
    <row r="47" spans="1:19" ht="15.75" customHeight="1" x14ac:dyDescent="0.2">
      <c r="A47" s="78">
        <v>40</v>
      </c>
      <c r="B47" s="90" t="s">
        <v>497</v>
      </c>
      <c r="C47" s="71" t="s">
        <v>702</v>
      </c>
      <c r="D47" s="51" t="s">
        <v>157</v>
      </c>
      <c r="E47" s="65" t="s">
        <v>657</v>
      </c>
      <c r="F47" s="31">
        <v>38628</v>
      </c>
      <c r="G47" s="65" t="s">
        <v>417</v>
      </c>
      <c r="H47" s="55" t="s">
        <v>357</v>
      </c>
      <c r="I47" s="77">
        <v>11</v>
      </c>
      <c r="J47" s="66" t="s">
        <v>837</v>
      </c>
      <c r="K47" s="65">
        <v>1</v>
      </c>
      <c r="L47" s="65">
        <v>4</v>
      </c>
      <c r="M47" s="65">
        <v>2.5</v>
      </c>
      <c r="N47" s="65">
        <v>1</v>
      </c>
      <c r="O47" s="65">
        <v>0</v>
      </c>
      <c r="P47" s="65">
        <v>0</v>
      </c>
      <c r="Q47" s="17"/>
      <c r="R47" s="78">
        <f t="shared" si="2"/>
        <v>8.5</v>
      </c>
      <c r="S47" s="20">
        <f t="shared" si="3"/>
        <v>0.13076923076923078</v>
      </c>
    </row>
    <row r="48" spans="1:19" ht="15.75" customHeight="1" x14ac:dyDescent="0.2">
      <c r="A48" s="57">
        <v>41</v>
      </c>
      <c r="B48" s="68" t="s">
        <v>192</v>
      </c>
      <c r="C48" s="68" t="s">
        <v>34</v>
      </c>
      <c r="D48" s="68" t="s">
        <v>181</v>
      </c>
      <c r="E48" s="69" t="s">
        <v>657</v>
      </c>
      <c r="F48" s="62">
        <v>38734</v>
      </c>
      <c r="G48" s="65" t="s">
        <v>417</v>
      </c>
      <c r="H48" s="68" t="s">
        <v>1352</v>
      </c>
      <c r="I48" s="77">
        <v>11</v>
      </c>
      <c r="J48" s="68" t="s">
        <v>1358</v>
      </c>
      <c r="K48" s="69">
        <v>2</v>
      </c>
      <c r="L48" s="69">
        <v>2.5</v>
      </c>
      <c r="M48" s="69">
        <v>1.5</v>
      </c>
      <c r="N48" s="69">
        <v>1</v>
      </c>
      <c r="O48" s="69">
        <v>0</v>
      </c>
      <c r="P48" s="69">
        <v>1.5</v>
      </c>
      <c r="Q48" s="17"/>
      <c r="R48" s="78">
        <f t="shared" si="2"/>
        <v>8.5</v>
      </c>
      <c r="S48" s="20">
        <f t="shared" si="3"/>
        <v>0.13076923076923078</v>
      </c>
    </row>
    <row r="49" spans="1:19" ht="15.75" customHeight="1" x14ac:dyDescent="0.2">
      <c r="A49" s="78">
        <v>42</v>
      </c>
      <c r="B49" s="66" t="s">
        <v>1348</v>
      </c>
      <c r="C49" s="68" t="s">
        <v>337</v>
      </c>
      <c r="D49" s="66" t="s">
        <v>656</v>
      </c>
      <c r="E49" s="65" t="s">
        <v>657</v>
      </c>
      <c r="F49" s="7">
        <v>38489</v>
      </c>
      <c r="G49" s="65" t="s">
        <v>417</v>
      </c>
      <c r="H49" s="66" t="s">
        <v>1283</v>
      </c>
      <c r="I49" s="77">
        <v>11</v>
      </c>
      <c r="J49" s="66" t="s">
        <v>1359</v>
      </c>
      <c r="K49" s="65">
        <v>2</v>
      </c>
      <c r="L49" s="65">
        <v>1.5</v>
      </c>
      <c r="M49" s="65">
        <v>0</v>
      </c>
      <c r="N49" s="65">
        <v>5</v>
      </c>
      <c r="O49" s="65">
        <v>0</v>
      </c>
      <c r="P49" s="65">
        <v>0</v>
      </c>
      <c r="Q49" s="17"/>
      <c r="R49" s="78">
        <f t="shared" si="2"/>
        <v>8.5</v>
      </c>
      <c r="S49" s="20">
        <f t="shared" si="3"/>
        <v>0.13076923076923078</v>
      </c>
    </row>
    <row r="50" spans="1:19" ht="15.75" customHeight="1" x14ac:dyDescent="0.2">
      <c r="A50" s="57">
        <v>43</v>
      </c>
      <c r="B50" s="55" t="s">
        <v>1336</v>
      </c>
      <c r="C50" s="79" t="s">
        <v>504</v>
      </c>
      <c r="D50" s="51" t="s">
        <v>269</v>
      </c>
      <c r="E50" s="18" t="s">
        <v>657</v>
      </c>
      <c r="F50" s="4">
        <v>38578</v>
      </c>
      <c r="G50" s="65" t="s">
        <v>417</v>
      </c>
      <c r="H50" s="55" t="s">
        <v>613</v>
      </c>
      <c r="I50" s="77">
        <v>11</v>
      </c>
      <c r="J50" s="51" t="s">
        <v>1113</v>
      </c>
      <c r="K50" s="6">
        <v>2</v>
      </c>
      <c r="L50" s="6">
        <v>0</v>
      </c>
      <c r="M50" s="6">
        <v>3.5</v>
      </c>
      <c r="N50" s="6">
        <v>2</v>
      </c>
      <c r="O50" s="6">
        <v>0</v>
      </c>
      <c r="P50" s="6">
        <v>0</v>
      </c>
      <c r="Q50" s="17"/>
      <c r="R50" s="78">
        <f t="shared" si="2"/>
        <v>7.5</v>
      </c>
      <c r="S50" s="20">
        <f t="shared" si="3"/>
        <v>0.11538461538461539</v>
      </c>
    </row>
    <row r="51" spans="1:19" ht="15.75" customHeight="1" x14ac:dyDescent="0.2">
      <c r="A51" s="78">
        <v>44</v>
      </c>
      <c r="B51" s="66" t="s">
        <v>192</v>
      </c>
      <c r="C51" s="68" t="s">
        <v>301</v>
      </c>
      <c r="D51" s="66" t="s">
        <v>77</v>
      </c>
      <c r="E51" s="65" t="s">
        <v>657</v>
      </c>
      <c r="F51" s="7">
        <v>38685</v>
      </c>
      <c r="G51" s="65" t="s">
        <v>417</v>
      </c>
      <c r="H51" s="66" t="s">
        <v>829</v>
      </c>
      <c r="I51" s="77">
        <v>11</v>
      </c>
      <c r="J51" s="66" t="s">
        <v>1355</v>
      </c>
      <c r="K51" s="65">
        <v>0</v>
      </c>
      <c r="L51" s="65">
        <v>0.5</v>
      </c>
      <c r="M51" s="65">
        <v>3</v>
      </c>
      <c r="N51" s="65">
        <v>3</v>
      </c>
      <c r="O51" s="65">
        <v>0.5</v>
      </c>
      <c r="P51" s="65">
        <v>0</v>
      </c>
      <c r="Q51" s="17"/>
      <c r="R51" s="78">
        <f t="shared" si="2"/>
        <v>7</v>
      </c>
      <c r="S51" s="20">
        <f t="shared" si="3"/>
        <v>0.1076923076923077</v>
      </c>
    </row>
    <row r="52" spans="1:19" ht="15.75" customHeight="1" x14ac:dyDescent="0.2">
      <c r="A52" s="57">
        <v>45</v>
      </c>
      <c r="B52" s="66" t="s">
        <v>1319</v>
      </c>
      <c r="C52" s="68" t="s">
        <v>111</v>
      </c>
      <c r="D52" s="66" t="s">
        <v>148</v>
      </c>
      <c r="E52" s="65" t="s">
        <v>657</v>
      </c>
      <c r="F52" s="7">
        <v>38821</v>
      </c>
      <c r="G52" s="65" t="s">
        <v>417</v>
      </c>
      <c r="H52" s="67" t="s">
        <v>361</v>
      </c>
      <c r="I52" s="77">
        <v>11</v>
      </c>
      <c r="J52" s="66" t="s">
        <v>1012</v>
      </c>
      <c r="K52" s="65">
        <v>0</v>
      </c>
      <c r="L52" s="65">
        <v>0</v>
      </c>
      <c r="M52" s="65">
        <v>3</v>
      </c>
      <c r="N52" s="65">
        <v>0</v>
      </c>
      <c r="O52" s="65">
        <v>1.5</v>
      </c>
      <c r="P52" s="65">
        <v>2</v>
      </c>
      <c r="Q52" s="17"/>
      <c r="R52" s="78">
        <f t="shared" si="2"/>
        <v>6.5</v>
      </c>
      <c r="S52" s="20">
        <f t="shared" si="3"/>
        <v>0.1</v>
      </c>
    </row>
    <row r="53" spans="1:19" ht="15.75" customHeight="1" x14ac:dyDescent="0.2">
      <c r="A53" s="78">
        <v>46</v>
      </c>
      <c r="B53" s="55" t="s">
        <v>1341</v>
      </c>
      <c r="C53" s="79" t="s">
        <v>79</v>
      </c>
      <c r="D53" s="51" t="s">
        <v>148</v>
      </c>
      <c r="E53" s="18" t="s">
        <v>657</v>
      </c>
      <c r="F53" s="4">
        <v>38787</v>
      </c>
      <c r="G53" s="65" t="s">
        <v>417</v>
      </c>
      <c r="H53" s="51" t="s">
        <v>613</v>
      </c>
      <c r="I53" s="77">
        <v>11</v>
      </c>
      <c r="J53" s="51" t="s">
        <v>1209</v>
      </c>
      <c r="K53" s="6">
        <v>1</v>
      </c>
      <c r="L53" s="6">
        <v>0</v>
      </c>
      <c r="M53" s="6">
        <v>4</v>
      </c>
      <c r="N53" s="6">
        <v>1</v>
      </c>
      <c r="O53" s="6">
        <v>0</v>
      </c>
      <c r="P53" s="6">
        <v>0</v>
      </c>
      <c r="Q53" s="17"/>
      <c r="R53" s="78">
        <f t="shared" si="2"/>
        <v>6</v>
      </c>
      <c r="S53" s="20">
        <f t="shared" si="3"/>
        <v>9.2307692307692313E-2</v>
      </c>
    </row>
    <row r="54" spans="1:19" ht="15.75" customHeight="1" x14ac:dyDescent="0.2">
      <c r="A54" s="57">
        <v>47</v>
      </c>
      <c r="B54" s="66" t="s">
        <v>1313</v>
      </c>
      <c r="C54" s="68" t="s">
        <v>1314</v>
      </c>
      <c r="D54" s="66" t="s">
        <v>124</v>
      </c>
      <c r="E54" s="65" t="s">
        <v>9</v>
      </c>
      <c r="F54" s="7">
        <v>38579</v>
      </c>
      <c r="G54" s="65" t="s">
        <v>417</v>
      </c>
      <c r="H54" s="67" t="s">
        <v>829</v>
      </c>
      <c r="I54" s="77">
        <v>11</v>
      </c>
      <c r="J54" s="66" t="s">
        <v>1355</v>
      </c>
      <c r="K54" s="65">
        <v>0</v>
      </c>
      <c r="L54" s="65">
        <v>0</v>
      </c>
      <c r="M54" s="65">
        <v>3.5</v>
      </c>
      <c r="N54" s="65">
        <v>0</v>
      </c>
      <c r="O54" s="65">
        <v>1</v>
      </c>
      <c r="P54" s="65">
        <v>0.5</v>
      </c>
      <c r="Q54" s="17"/>
      <c r="R54" s="78">
        <f t="shared" si="2"/>
        <v>5</v>
      </c>
      <c r="S54" s="20">
        <f t="shared" si="3"/>
        <v>7.6923076923076927E-2</v>
      </c>
    </row>
    <row r="55" spans="1:19" ht="15.75" customHeight="1" x14ac:dyDescent="0.2">
      <c r="A55" s="78">
        <v>48</v>
      </c>
      <c r="B55" s="66" t="s">
        <v>1347</v>
      </c>
      <c r="C55" s="68" t="s">
        <v>460</v>
      </c>
      <c r="D55" s="66" t="s">
        <v>1385</v>
      </c>
      <c r="E55" s="65" t="s">
        <v>657</v>
      </c>
      <c r="F55" s="7">
        <v>38582</v>
      </c>
      <c r="G55" s="65" t="s">
        <v>417</v>
      </c>
      <c r="H55" s="67" t="s">
        <v>1283</v>
      </c>
      <c r="I55" s="77">
        <v>11</v>
      </c>
      <c r="J55" s="66" t="s">
        <v>1359</v>
      </c>
      <c r="K55" s="65">
        <v>2</v>
      </c>
      <c r="L55" s="65">
        <v>0</v>
      </c>
      <c r="M55" s="65">
        <v>0</v>
      </c>
      <c r="N55" s="65">
        <v>2</v>
      </c>
      <c r="O55" s="65">
        <v>0.5</v>
      </c>
      <c r="P55" s="65">
        <v>0.5</v>
      </c>
      <c r="Q55" s="17"/>
      <c r="R55" s="78">
        <f t="shared" si="2"/>
        <v>5</v>
      </c>
      <c r="S55" s="20">
        <f t="shared" si="3"/>
        <v>7.6923076923076927E-2</v>
      </c>
    </row>
    <row r="56" spans="1:19" ht="15.75" customHeight="1" x14ac:dyDescent="0.2">
      <c r="A56" s="57">
        <v>49</v>
      </c>
      <c r="B56" s="66" t="s">
        <v>1320</v>
      </c>
      <c r="C56" s="68" t="s">
        <v>1321</v>
      </c>
      <c r="D56" s="66" t="s">
        <v>46</v>
      </c>
      <c r="E56" s="65" t="s">
        <v>657</v>
      </c>
      <c r="F56" s="7">
        <v>38659</v>
      </c>
      <c r="G56" s="65" t="s">
        <v>417</v>
      </c>
      <c r="H56" s="67" t="s">
        <v>361</v>
      </c>
      <c r="I56" s="77">
        <v>11</v>
      </c>
      <c r="J56" s="66" t="s">
        <v>1356</v>
      </c>
      <c r="K56" s="65">
        <v>3</v>
      </c>
      <c r="L56" s="65">
        <v>0</v>
      </c>
      <c r="M56" s="65">
        <v>1.5</v>
      </c>
      <c r="N56" s="65">
        <v>0</v>
      </c>
      <c r="O56" s="65">
        <v>0</v>
      </c>
      <c r="P56" s="65">
        <v>0.5</v>
      </c>
      <c r="Q56" s="17"/>
      <c r="R56" s="78">
        <f t="shared" si="2"/>
        <v>5</v>
      </c>
      <c r="S56" s="20">
        <f t="shared" si="3"/>
        <v>7.6923076923076927E-2</v>
      </c>
    </row>
    <row r="57" spans="1:19" ht="15.75" customHeight="1" x14ac:dyDescent="0.2">
      <c r="A57" s="78">
        <v>50</v>
      </c>
      <c r="B57" s="66" t="s">
        <v>212</v>
      </c>
      <c r="C57" s="68" t="s">
        <v>1220</v>
      </c>
      <c r="D57" s="66" t="s">
        <v>461</v>
      </c>
      <c r="E57" s="65" t="s">
        <v>657</v>
      </c>
      <c r="F57" s="7">
        <v>38551</v>
      </c>
      <c r="G57" s="65" t="s">
        <v>417</v>
      </c>
      <c r="H57" s="66" t="s">
        <v>361</v>
      </c>
      <c r="I57" s="77">
        <v>11</v>
      </c>
      <c r="J57" s="66" t="s">
        <v>1012</v>
      </c>
      <c r="K57" s="65">
        <v>1</v>
      </c>
      <c r="L57" s="65">
        <v>1</v>
      </c>
      <c r="M57" s="65">
        <v>1</v>
      </c>
      <c r="N57" s="65">
        <v>2</v>
      </c>
      <c r="O57" s="65">
        <v>0</v>
      </c>
      <c r="P57" s="65">
        <v>0</v>
      </c>
      <c r="Q57" s="17"/>
      <c r="R57" s="78">
        <f t="shared" si="2"/>
        <v>5</v>
      </c>
      <c r="S57" s="20">
        <f t="shared" si="3"/>
        <v>7.6923076923076927E-2</v>
      </c>
    </row>
    <row r="58" spans="1:19" ht="15.75" customHeight="1" x14ac:dyDescent="0.2">
      <c r="A58" s="57">
        <v>51</v>
      </c>
      <c r="B58" s="55" t="s">
        <v>1304</v>
      </c>
      <c r="C58" s="68" t="s">
        <v>21</v>
      </c>
      <c r="D58" s="66" t="s">
        <v>131</v>
      </c>
      <c r="E58" s="65" t="s">
        <v>657</v>
      </c>
      <c r="F58" s="32">
        <v>38686</v>
      </c>
      <c r="G58" s="65" t="s">
        <v>417</v>
      </c>
      <c r="H58" s="51" t="s">
        <v>357</v>
      </c>
      <c r="I58" s="77">
        <v>11</v>
      </c>
      <c r="J58" s="66" t="s">
        <v>837</v>
      </c>
      <c r="K58" s="65">
        <v>0</v>
      </c>
      <c r="L58" s="65">
        <v>0</v>
      </c>
      <c r="M58" s="65">
        <v>4</v>
      </c>
      <c r="N58" s="65">
        <v>0</v>
      </c>
      <c r="O58" s="65">
        <v>0</v>
      </c>
      <c r="P58" s="65">
        <v>1</v>
      </c>
      <c r="Q58" s="17"/>
      <c r="R58" s="78">
        <f t="shared" si="2"/>
        <v>5</v>
      </c>
      <c r="S58" s="20">
        <f t="shared" si="3"/>
        <v>7.6923076923076927E-2</v>
      </c>
    </row>
    <row r="59" spans="1:19" ht="15.75" customHeight="1" x14ac:dyDescent="0.2">
      <c r="A59" s="78">
        <v>52</v>
      </c>
      <c r="B59" s="66" t="s">
        <v>1322</v>
      </c>
      <c r="C59" s="68" t="s">
        <v>79</v>
      </c>
      <c r="D59" s="66" t="s">
        <v>174</v>
      </c>
      <c r="E59" s="65" t="s">
        <v>657</v>
      </c>
      <c r="F59" s="7">
        <v>38568</v>
      </c>
      <c r="G59" s="65" t="s">
        <v>417</v>
      </c>
      <c r="H59" s="66" t="s">
        <v>361</v>
      </c>
      <c r="I59" s="77">
        <v>11</v>
      </c>
      <c r="J59" s="66" t="s">
        <v>1356</v>
      </c>
      <c r="K59" s="65">
        <v>1</v>
      </c>
      <c r="L59" s="65">
        <v>1</v>
      </c>
      <c r="M59" s="65">
        <v>1</v>
      </c>
      <c r="N59" s="65">
        <v>1</v>
      </c>
      <c r="O59" s="65">
        <v>0</v>
      </c>
      <c r="P59" s="65">
        <v>1</v>
      </c>
      <c r="Q59" s="17"/>
      <c r="R59" s="78">
        <f t="shared" si="2"/>
        <v>5</v>
      </c>
      <c r="S59" s="20">
        <f t="shared" si="3"/>
        <v>7.6923076923076927E-2</v>
      </c>
    </row>
    <row r="60" spans="1:19" ht="15.75" customHeight="1" x14ac:dyDescent="0.2">
      <c r="A60" s="57">
        <v>53</v>
      </c>
      <c r="B60" s="66" t="s">
        <v>567</v>
      </c>
      <c r="C60" s="68" t="s">
        <v>1294</v>
      </c>
      <c r="D60" s="66" t="s">
        <v>58</v>
      </c>
      <c r="E60" s="65" t="s">
        <v>657</v>
      </c>
      <c r="F60" s="7">
        <v>38895</v>
      </c>
      <c r="G60" s="65" t="s">
        <v>417</v>
      </c>
      <c r="H60" s="67" t="s">
        <v>353</v>
      </c>
      <c r="I60" s="77">
        <v>11</v>
      </c>
      <c r="J60" s="66" t="s">
        <v>1353</v>
      </c>
      <c r="K60" s="65">
        <v>0</v>
      </c>
      <c r="L60" s="65">
        <v>0</v>
      </c>
      <c r="M60" s="65">
        <v>3</v>
      </c>
      <c r="N60" s="65">
        <v>1</v>
      </c>
      <c r="O60" s="65">
        <v>0</v>
      </c>
      <c r="P60" s="65">
        <v>0.5</v>
      </c>
      <c r="Q60" s="17"/>
      <c r="R60" s="78">
        <f t="shared" si="2"/>
        <v>4.5</v>
      </c>
      <c r="S60" s="20">
        <f t="shared" si="3"/>
        <v>6.9230769230769235E-2</v>
      </c>
    </row>
    <row r="61" spans="1:19" ht="15.75" customHeight="1" x14ac:dyDescent="0.2">
      <c r="A61" s="78">
        <v>54</v>
      </c>
      <c r="B61" s="66" t="s">
        <v>1317</v>
      </c>
      <c r="C61" s="68" t="s">
        <v>590</v>
      </c>
      <c r="D61" s="66" t="s">
        <v>193</v>
      </c>
      <c r="E61" s="65" t="s">
        <v>657</v>
      </c>
      <c r="F61" s="7">
        <v>38549</v>
      </c>
      <c r="G61" s="65" t="s">
        <v>417</v>
      </c>
      <c r="H61" s="66" t="s">
        <v>359</v>
      </c>
      <c r="I61" s="77">
        <v>11</v>
      </c>
      <c r="J61" s="66" t="s">
        <v>1010</v>
      </c>
      <c r="K61" s="65">
        <v>2</v>
      </c>
      <c r="L61" s="65">
        <v>0</v>
      </c>
      <c r="M61" s="65">
        <v>2</v>
      </c>
      <c r="N61" s="65">
        <v>0</v>
      </c>
      <c r="O61" s="65">
        <v>0</v>
      </c>
      <c r="P61" s="65">
        <v>0</v>
      </c>
      <c r="Q61" s="17"/>
      <c r="R61" s="78">
        <f t="shared" si="2"/>
        <v>4</v>
      </c>
      <c r="S61" s="20">
        <f t="shared" si="3"/>
        <v>6.1538461538461542E-2</v>
      </c>
    </row>
    <row r="62" spans="1:19" ht="15.75" customHeight="1" x14ac:dyDescent="0.2">
      <c r="A62" s="57">
        <v>55</v>
      </c>
      <c r="B62" s="66" t="s">
        <v>1310</v>
      </c>
      <c r="C62" s="68" t="s">
        <v>1311</v>
      </c>
      <c r="D62" s="66" t="s">
        <v>1312</v>
      </c>
      <c r="E62" s="65" t="s">
        <v>9</v>
      </c>
      <c r="F62" s="7">
        <v>38542</v>
      </c>
      <c r="G62" s="65" t="s">
        <v>417</v>
      </c>
      <c r="H62" s="67" t="s">
        <v>829</v>
      </c>
      <c r="I62" s="77">
        <v>11</v>
      </c>
      <c r="J62" s="66" t="s">
        <v>1355</v>
      </c>
      <c r="K62" s="65">
        <v>0</v>
      </c>
      <c r="L62" s="65">
        <v>2.5</v>
      </c>
      <c r="M62" s="65">
        <v>0</v>
      </c>
      <c r="N62" s="65">
        <v>0</v>
      </c>
      <c r="O62" s="65">
        <v>0</v>
      </c>
      <c r="P62" s="65">
        <v>0.5</v>
      </c>
      <c r="Q62" s="17"/>
      <c r="R62" s="78">
        <f t="shared" si="2"/>
        <v>3</v>
      </c>
      <c r="S62" s="20">
        <f t="shared" si="3"/>
        <v>4.6153846153846156E-2</v>
      </c>
    </row>
    <row r="63" spans="1:19" ht="15.75" customHeight="1" x14ac:dyDescent="0.2">
      <c r="A63" s="78">
        <v>56</v>
      </c>
      <c r="B63" s="51" t="s">
        <v>1349</v>
      </c>
      <c r="C63" s="71" t="s">
        <v>1350</v>
      </c>
      <c r="D63" s="51" t="s">
        <v>1351</v>
      </c>
      <c r="E63" s="6" t="s">
        <v>657</v>
      </c>
      <c r="F63" s="4">
        <v>38600</v>
      </c>
      <c r="G63" s="65" t="s">
        <v>417</v>
      </c>
      <c r="H63" s="55" t="s">
        <v>1283</v>
      </c>
      <c r="I63" s="77">
        <v>11</v>
      </c>
      <c r="J63" s="51" t="s">
        <v>1359</v>
      </c>
      <c r="K63" s="6">
        <v>2</v>
      </c>
      <c r="L63" s="6">
        <v>0</v>
      </c>
      <c r="M63" s="6">
        <v>1</v>
      </c>
      <c r="N63" s="6">
        <v>0</v>
      </c>
      <c r="O63" s="6">
        <v>0</v>
      </c>
      <c r="P63" s="6">
        <v>0</v>
      </c>
      <c r="Q63" s="17"/>
      <c r="R63" s="78">
        <f t="shared" si="2"/>
        <v>3</v>
      </c>
      <c r="S63" s="20">
        <f t="shared" si="3"/>
        <v>4.6153846153846156E-2</v>
      </c>
    </row>
    <row r="64" spans="1:19" ht="15.75" customHeight="1" x14ac:dyDescent="0.2">
      <c r="A64" s="57">
        <v>57</v>
      </c>
      <c r="B64" s="66" t="s">
        <v>1300</v>
      </c>
      <c r="C64" s="68" t="s">
        <v>1301</v>
      </c>
      <c r="D64" s="66" t="s">
        <v>463</v>
      </c>
      <c r="E64" s="65" t="s">
        <v>657</v>
      </c>
      <c r="F64" s="7">
        <v>38545</v>
      </c>
      <c r="G64" s="65" t="s">
        <v>417</v>
      </c>
      <c r="H64" s="67" t="s">
        <v>828</v>
      </c>
      <c r="I64" s="77">
        <v>11</v>
      </c>
      <c r="J64" s="66" t="s">
        <v>624</v>
      </c>
      <c r="K64" s="65">
        <v>2</v>
      </c>
      <c r="L64" s="65">
        <v>0</v>
      </c>
      <c r="M64" s="65">
        <v>0</v>
      </c>
      <c r="N64" s="65">
        <v>1</v>
      </c>
      <c r="O64" s="65">
        <v>0</v>
      </c>
      <c r="P64" s="65">
        <v>0</v>
      </c>
      <c r="Q64" s="17"/>
      <c r="R64" s="78">
        <f t="shared" si="2"/>
        <v>3</v>
      </c>
      <c r="S64" s="20">
        <f t="shared" si="3"/>
        <v>4.6153846153846156E-2</v>
      </c>
    </row>
    <row r="65" spans="1:19" ht="15.75" customHeight="1" x14ac:dyDescent="0.2">
      <c r="A65" s="78">
        <v>58</v>
      </c>
      <c r="B65" s="66" t="s">
        <v>1329</v>
      </c>
      <c r="C65" s="68" t="s">
        <v>191</v>
      </c>
      <c r="D65" s="66" t="s">
        <v>1330</v>
      </c>
      <c r="E65" s="65" t="s">
        <v>657</v>
      </c>
      <c r="F65" s="7">
        <v>38638</v>
      </c>
      <c r="G65" s="65" t="s">
        <v>417</v>
      </c>
      <c r="H65" s="66" t="s">
        <v>1099</v>
      </c>
      <c r="I65" s="77">
        <v>11</v>
      </c>
      <c r="J65" s="66" t="s">
        <v>1208</v>
      </c>
      <c r="K65" s="65">
        <v>0</v>
      </c>
      <c r="L65" s="65">
        <v>0</v>
      </c>
      <c r="M65" s="65">
        <v>0</v>
      </c>
      <c r="N65" s="65">
        <v>1</v>
      </c>
      <c r="O65" s="65">
        <v>0</v>
      </c>
      <c r="P65" s="65">
        <v>0.5</v>
      </c>
      <c r="Q65" s="17"/>
      <c r="R65" s="78">
        <f t="shared" si="2"/>
        <v>1.5</v>
      </c>
      <c r="S65" s="20">
        <f t="shared" si="3"/>
        <v>2.3076923076923078E-2</v>
      </c>
    </row>
    <row r="67" spans="1:19" ht="15.75" customHeight="1" x14ac:dyDescent="0.2">
      <c r="C67" s="126" t="s">
        <v>1387</v>
      </c>
      <c r="D67" s="97"/>
      <c r="E67" s="97"/>
      <c r="F67" s="126" t="s">
        <v>1388</v>
      </c>
    </row>
    <row r="68" spans="1:19" ht="15.75" customHeight="1" x14ac:dyDescent="0.2">
      <c r="C68" s="126" t="s">
        <v>1389</v>
      </c>
      <c r="D68" s="97"/>
      <c r="E68" s="97"/>
      <c r="F68" s="126" t="s">
        <v>1409</v>
      </c>
    </row>
    <row r="69" spans="1:19" ht="15.75" customHeight="1" x14ac:dyDescent="0.2">
      <c r="F69" s="126" t="s">
        <v>1410</v>
      </c>
    </row>
    <row r="70" spans="1:19" ht="15.75" customHeight="1" x14ac:dyDescent="0.2">
      <c r="F70" s="126" t="s">
        <v>1411</v>
      </c>
    </row>
  </sheetData>
  <sortState ref="A8:S65">
    <sortCondition descending="1" ref="R8:R65"/>
    <sortCondition ref="B8:B65"/>
    <sortCondition ref="C8:C65"/>
    <sortCondition ref="D8:D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 (копия)</vt:lpstr>
      <vt:lpstr>7 класс</vt:lpstr>
      <vt:lpstr>8 класс (копия)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dcterms:created xsi:type="dcterms:W3CDTF">2022-11-22T11:36:15Z</dcterms:created>
  <dcterms:modified xsi:type="dcterms:W3CDTF">2022-11-22T11:36:15Z</dcterms:modified>
</cp:coreProperties>
</file>